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30" windowWidth="11970" windowHeight="13740" firstSheet="2" activeTab="5"/>
  </bookViews>
  <sheets>
    <sheet name="preschool girls" sheetId="1" r:id="rId1"/>
    <sheet name="preschool boys" sheetId="2" r:id="rId2"/>
    <sheet name="kindergarten girls" sheetId="3" r:id="rId3"/>
    <sheet name="kindergarten boys" sheetId="4" r:id="rId4"/>
    <sheet name="1-2 girls" sheetId="5" r:id="rId5"/>
    <sheet name="1-2 boys" sheetId="6" r:id="rId6"/>
    <sheet name="3-4 girls" sheetId="7" r:id="rId7"/>
    <sheet name="3-4 boys" sheetId="8" r:id="rId8"/>
    <sheet name="5-6 girls" sheetId="9" r:id="rId9"/>
    <sheet name="7-8 girls" sheetId="10" r:id="rId10"/>
    <sheet name="5-6 boys" sheetId="11" r:id="rId11"/>
    <sheet name="7-8 boys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<sst xmlns="http://schemas.openxmlformats.org/spreadsheetml/2006/main" count="451" uniqueCount="278">
  <si>
    <t>Place</t>
  </si>
  <si>
    <t>Evelyn</t>
  </si>
  <si>
    <t>Secker</t>
  </si>
  <si>
    <t>Joy</t>
  </si>
  <si>
    <t>Ahnfeldt</t>
  </si>
  <si>
    <t>Genevieve</t>
  </si>
  <si>
    <t>Speer</t>
  </si>
  <si>
    <t>Raegan</t>
  </si>
  <si>
    <t>McRae</t>
  </si>
  <si>
    <t>Anna</t>
  </si>
  <si>
    <t>Alexis</t>
  </si>
  <si>
    <t>Findish</t>
  </si>
  <si>
    <t>Piper</t>
  </si>
  <si>
    <t>Rubenstein</t>
  </si>
  <si>
    <t>Addison</t>
  </si>
  <si>
    <t>Zaiger</t>
  </si>
  <si>
    <t>Lyzel</t>
  </si>
  <si>
    <t>Schlosser</t>
  </si>
  <si>
    <t>Langley</t>
  </si>
  <si>
    <t>Foster</t>
  </si>
  <si>
    <t>Chloe</t>
  </si>
  <si>
    <t>Aspen</t>
  </si>
  <si>
    <t>Roberson</t>
  </si>
  <si>
    <t>Sophia</t>
  </si>
  <si>
    <t>Jones</t>
  </si>
  <si>
    <t>Holly</t>
  </si>
  <si>
    <t>Webb</t>
  </si>
  <si>
    <t>Race 2</t>
  </si>
  <si>
    <t>Race 3</t>
  </si>
  <si>
    <t>Total Time</t>
  </si>
  <si>
    <t>Race 1</t>
  </si>
  <si>
    <t>First</t>
  </si>
  <si>
    <t>Last</t>
  </si>
  <si>
    <t>Kai</t>
  </si>
  <si>
    <t>Alstrom-Reichert</t>
  </si>
  <si>
    <t>Dylan</t>
  </si>
  <si>
    <t>Chamberlain</t>
  </si>
  <si>
    <t>Lucas</t>
  </si>
  <si>
    <t>Fisher</t>
  </si>
  <si>
    <t>Cormac</t>
  </si>
  <si>
    <t>Samuel</t>
  </si>
  <si>
    <t>Owen</t>
  </si>
  <si>
    <t>Seabolt</t>
  </si>
  <si>
    <t>Jack</t>
  </si>
  <si>
    <t>Ryan</t>
  </si>
  <si>
    <t>Gonzales</t>
  </si>
  <si>
    <t>Michael</t>
  </si>
  <si>
    <t>Sawyer</t>
  </si>
  <si>
    <t>Carlson</t>
  </si>
  <si>
    <t>Aaron</t>
  </si>
  <si>
    <t>Cunningham</t>
  </si>
  <si>
    <t>Rasmussen</t>
  </si>
  <si>
    <t>Trindor</t>
  </si>
  <si>
    <t>Lovejoy</t>
  </si>
  <si>
    <t>Noah</t>
  </si>
  <si>
    <t>Nathan</t>
  </si>
  <si>
    <t>Weber</t>
  </si>
  <si>
    <t>Braden</t>
  </si>
  <si>
    <t>Czarnecki</t>
  </si>
  <si>
    <t>Calvin</t>
  </si>
  <si>
    <t>Ericksen</t>
  </si>
  <si>
    <t>Jordan</t>
  </si>
  <si>
    <t>Banta</t>
  </si>
  <si>
    <t>Kinley</t>
  </si>
  <si>
    <t>Asp</t>
  </si>
  <si>
    <t>Leibla-Gonzales</t>
  </si>
  <si>
    <t>Connor</t>
  </si>
  <si>
    <t>Top</t>
  </si>
  <si>
    <t>Clare</t>
  </si>
  <si>
    <t>Thompson</t>
  </si>
  <si>
    <t>Lia</t>
  </si>
  <si>
    <t>Parks</t>
  </si>
  <si>
    <t>Landon</t>
  </si>
  <si>
    <t>Mulholland</t>
  </si>
  <si>
    <t>Kylie</t>
  </si>
  <si>
    <t>Moerk</t>
  </si>
  <si>
    <t>Bennett</t>
  </si>
  <si>
    <t>Evan</t>
  </si>
  <si>
    <t>Karissa</t>
  </si>
  <si>
    <t>Natalie</t>
  </si>
  <si>
    <t>Muro</t>
  </si>
  <si>
    <t>Ullrich</t>
  </si>
  <si>
    <t>Miller</t>
  </si>
  <si>
    <t>Milo</t>
  </si>
  <si>
    <t>Mina</t>
  </si>
  <si>
    <t>Mason</t>
  </si>
  <si>
    <t>O'Boyle</t>
  </si>
  <si>
    <t>Erin</t>
  </si>
  <si>
    <t>Rodda</t>
  </si>
  <si>
    <t>Zoya</t>
  </si>
  <si>
    <t>Riley</t>
  </si>
  <si>
    <t>Emily</t>
  </si>
  <si>
    <t>Matthew</t>
  </si>
  <si>
    <t>Edwards</t>
  </si>
  <si>
    <t>David</t>
  </si>
  <si>
    <t>Andrew</t>
  </si>
  <si>
    <t>Batterson</t>
  </si>
  <si>
    <t>Josh</t>
  </si>
  <si>
    <t>Johnson</t>
  </si>
  <si>
    <t>Joshua</t>
  </si>
  <si>
    <t>Meiners</t>
  </si>
  <si>
    <t>Gauvin</t>
  </si>
  <si>
    <t>Logan</t>
  </si>
  <si>
    <t>Nathaniel</t>
  </si>
  <si>
    <t>Rosado</t>
  </si>
  <si>
    <t>Jackson</t>
  </si>
  <si>
    <t>Ethan</t>
  </si>
  <si>
    <t>Austin</t>
  </si>
  <si>
    <t>Thomas</t>
  </si>
  <si>
    <t>Quinn</t>
  </si>
  <si>
    <t>McDonald</t>
  </si>
  <si>
    <t>Olivia</t>
  </si>
  <si>
    <t>Lane</t>
  </si>
  <si>
    <t>Ella</t>
  </si>
  <si>
    <t>Fair</t>
  </si>
  <si>
    <t>Baisly</t>
  </si>
  <si>
    <t>Tyler</t>
  </si>
  <si>
    <t>Taylor</t>
  </si>
  <si>
    <t>Mia-Catalina</t>
  </si>
  <si>
    <t>Nelson</t>
  </si>
  <si>
    <t>Abbs</t>
  </si>
  <si>
    <t>Amaya</t>
  </si>
  <si>
    <t>Trautner</t>
  </si>
  <si>
    <t>Tony</t>
  </si>
  <si>
    <t>Breglio</t>
  </si>
  <si>
    <t>Seth</t>
  </si>
  <si>
    <t>Busche</t>
  </si>
  <si>
    <t>Jenna</t>
  </si>
  <si>
    <t>Biddy</t>
  </si>
  <si>
    <t>Grade</t>
  </si>
  <si>
    <t>Tyson</t>
  </si>
  <si>
    <t>Maciel</t>
  </si>
  <si>
    <t>Schuster</t>
  </si>
  <si>
    <t>Anderson</t>
  </si>
  <si>
    <t>Soyk</t>
  </si>
  <si>
    <t>Cohen</t>
  </si>
  <si>
    <t>Charlie</t>
  </si>
  <si>
    <t>Branch</t>
  </si>
  <si>
    <t>Blanscet</t>
  </si>
  <si>
    <t>Reatherford</t>
  </si>
  <si>
    <t>Brady</t>
  </si>
  <si>
    <t>Schmidt</t>
  </si>
  <si>
    <t>Winegarner</t>
  </si>
  <si>
    <t>Caleb</t>
  </si>
  <si>
    <t>Romick</t>
  </si>
  <si>
    <t>Wyatt</t>
  </si>
  <si>
    <t>Donoughe</t>
  </si>
  <si>
    <t>Gibson</t>
  </si>
  <si>
    <t>Ramon</t>
  </si>
  <si>
    <t>Lili</t>
  </si>
  <si>
    <t>Sustarsic</t>
  </si>
  <si>
    <t>Delaney</t>
  </si>
  <si>
    <t>Broderick</t>
  </si>
  <si>
    <t>Kayla</t>
  </si>
  <si>
    <t>Dempsey</t>
  </si>
  <si>
    <t>Audrey</t>
  </si>
  <si>
    <t>Madelyn</t>
  </si>
  <si>
    <t>Pearce</t>
  </si>
  <si>
    <t>Hailey</t>
  </si>
  <si>
    <t>Americus</t>
  </si>
  <si>
    <t>Schumacher</t>
  </si>
  <si>
    <t>Gabrielle</t>
  </si>
  <si>
    <t>Scott</t>
  </si>
  <si>
    <t>Deven</t>
  </si>
  <si>
    <t>Lopez</t>
  </si>
  <si>
    <t>McMullen</t>
  </si>
  <si>
    <t>Mikaela</t>
  </si>
  <si>
    <t>Pontious</t>
  </si>
  <si>
    <t>Shandy</t>
  </si>
  <si>
    <t>Philip</t>
  </si>
  <si>
    <t>Ulrich</t>
  </si>
  <si>
    <t>Carter</t>
  </si>
  <si>
    <t>Underwood</t>
  </si>
  <si>
    <t>Zach</t>
  </si>
  <si>
    <t>Frater</t>
  </si>
  <si>
    <t>Almond</t>
  </si>
  <si>
    <t>Coleman</t>
  </si>
  <si>
    <t>Cassidy</t>
  </si>
  <si>
    <t>Bethany</t>
  </si>
  <si>
    <t>Michalak</t>
  </si>
  <si>
    <t>Jessica</t>
  </si>
  <si>
    <t>Derickson</t>
  </si>
  <si>
    <t>Kriedel-Lincoln</t>
  </si>
  <si>
    <t>Mia</t>
  </si>
  <si>
    <t>Elenore</t>
  </si>
  <si>
    <t>Osburnsen</t>
  </si>
  <si>
    <t>Kaela</t>
  </si>
  <si>
    <t>Powe</t>
  </si>
  <si>
    <t>Delanie</t>
  </si>
  <si>
    <t>Lauren</t>
  </si>
  <si>
    <t>Myla</t>
  </si>
  <si>
    <t>Wolf</t>
  </si>
  <si>
    <t>Isabella</t>
  </si>
  <si>
    <t>Staats</t>
  </si>
  <si>
    <t>Buckmiller</t>
  </si>
  <si>
    <t>Mae</t>
  </si>
  <si>
    <t>Shaeffer</t>
  </si>
  <si>
    <t>Raymie</t>
  </si>
  <si>
    <t>Smith</t>
  </si>
  <si>
    <t>Marcus</t>
  </si>
  <si>
    <t>Ray</t>
  </si>
  <si>
    <t>Mallery</t>
  </si>
  <si>
    <t>Brayden</t>
  </si>
  <si>
    <t>Jay</t>
  </si>
  <si>
    <t>Wood</t>
  </si>
  <si>
    <t>Zook</t>
  </si>
  <si>
    <t>Ruzicka</t>
  </si>
  <si>
    <t>Grant</t>
  </si>
  <si>
    <t>Leigh</t>
  </si>
  <si>
    <t>Lendzion</t>
  </si>
  <si>
    <t>Flory</t>
  </si>
  <si>
    <t>Phillip</t>
  </si>
  <si>
    <t>Michael R</t>
  </si>
  <si>
    <t>Kenny</t>
  </si>
  <si>
    <t>Wheeler</t>
  </si>
  <si>
    <t>Bucknuller</t>
  </si>
  <si>
    <t>Kacher</t>
  </si>
  <si>
    <t>Collin</t>
  </si>
  <si>
    <t>Johan</t>
  </si>
  <si>
    <t>Soderburg</t>
  </si>
  <si>
    <t>Micah</t>
  </si>
  <si>
    <t>Joiner</t>
  </si>
  <si>
    <t>Giglio</t>
  </si>
  <si>
    <t>Maden</t>
  </si>
  <si>
    <t>Bo</t>
  </si>
  <si>
    <t>Kruckeberg</t>
  </si>
  <si>
    <t>Kollman</t>
  </si>
  <si>
    <t>Lydia</t>
  </si>
  <si>
    <t>Sheridan</t>
  </si>
  <si>
    <t>Zadie</t>
  </si>
  <si>
    <t>Moor</t>
  </si>
  <si>
    <t>Bryce</t>
  </si>
  <si>
    <t>Bowers</t>
  </si>
  <si>
    <t>Renie</t>
  </si>
  <si>
    <t>Colette</t>
  </si>
  <si>
    <t>Norah</t>
  </si>
  <si>
    <t>Helton</t>
  </si>
  <si>
    <t>Nicolette</t>
  </si>
  <si>
    <t>Cannon</t>
  </si>
  <si>
    <t>Teagan</t>
  </si>
  <si>
    <t>Mary</t>
  </si>
  <si>
    <t>Julia</t>
  </si>
  <si>
    <t>Danielle</t>
  </si>
  <si>
    <t>Kinnee</t>
  </si>
  <si>
    <t>Victoria</t>
  </si>
  <si>
    <t>Cassady</t>
  </si>
  <si>
    <t>Fleming</t>
  </si>
  <si>
    <t>Carolotta</t>
  </si>
  <si>
    <t>Shaylee</t>
  </si>
  <si>
    <t>Payton</t>
  </si>
  <si>
    <t>Rowe</t>
  </si>
  <si>
    <t>Margaux</t>
  </si>
  <si>
    <t>MacKenzie</t>
  </si>
  <si>
    <t>Hope</t>
  </si>
  <si>
    <t>Stark</t>
  </si>
  <si>
    <t>Rylie</t>
  </si>
  <si>
    <t>Ellie</t>
  </si>
  <si>
    <t>Linnenburger</t>
  </si>
  <si>
    <t>Kennedy</t>
  </si>
  <si>
    <t>Fern</t>
  </si>
  <si>
    <t>Clark</t>
  </si>
  <si>
    <t>Dunn</t>
  </si>
  <si>
    <t>Fionna</t>
  </si>
  <si>
    <t>O'Halloran</t>
  </si>
  <si>
    <t>Alexandra</t>
  </si>
  <si>
    <t>Conforti</t>
  </si>
  <si>
    <t>Rachel</t>
  </si>
  <si>
    <t>Moody</t>
  </si>
  <si>
    <t>Maggie</t>
  </si>
  <si>
    <t>Huddleston</t>
  </si>
  <si>
    <t>Annika</t>
  </si>
  <si>
    <t>Sodenburg</t>
  </si>
  <si>
    <t>Katherine</t>
  </si>
  <si>
    <t>Katie</t>
  </si>
  <si>
    <t>8th Grade</t>
  </si>
  <si>
    <t>7th Grade</t>
  </si>
  <si>
    <t>6th Grade</t>
  </si>
  <si>
    <t>5th Grade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</si>
</sst>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h]:mm:ss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istration\May%2015\May%2015th%20Downlo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fScore\2015_Races\2015_Kokopellikids-05-26\Kokopelli%20Kids%20Trail%20Series%20Pre-School%20Girls_2015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fScore\2015_Races\2015_Kokopellikids-05-26\Kokopelli%20Kids%20Trail%20Series%205th%20-%208th%20Grade%20Boys%20&amp;%20Girls_Boys_2015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fScore\2015_Races\2015_Kokopellikids-05-26\Kokopelli%20Kids%20Trail%20Series%205th%20-%208th%20Grade%20Boys%20&amp;%20Girls_Girls_201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8th 2015 download"/>
    </sheetNames>
    <sheetDataSet>
      <sheetData sheetId="0">
        <row r="2">
          <cell r="C2" t="str">
            <v>Ethan Abbs</v>
          </cell>
          <cell r="D2" t="str">
            <v>Male</v>
          </cell>
          <cell r="E2" t="str">
            <v>7th Grade</v>
          </cell>
        </row>
        <row r="3">
          <cell r="C3" t="str">
            <v>Batterson Abigail</v>
          </cell>
          <cell r="D3" t="str">
            <v>Female</v>
          </cell>
          <cell r="E3" t="str">
            <v>5th Grade</v>
          </cell>
        </row>
        <row r="4">
          <cell r="C4" t="str">
            <v>DAVID AHNFELDT</v>
          </cell>
          <cell r="D4" t="str">
            <v>Male</v>
          </cell>
          <cell r="E4" t="str">
            <v>3rd Grade</v>
          </cell>
        </row>
        <row r="5">
          <cell r="C5" t="str">
            <v>JOY AHNFELDT</v>
          </cell>
          <cell r="D5" t="str">
            <v>Female</v>
          </cell>
          <cell r="E5" t="str">
            <v>Kindergarten</v>
          </cell>
        </row>
        <row r="6">
          <cell r="C6" t="str">
            <v>Maeve Alberts</v>
          </cell>
          <cell r="D6" t="str">
            <v>Female</v>
          </cell>
          <cell r="E6" t="str">
            <v>Preschool</v>
          </cell>
        </row>
        <row r="7">
          <cell r="C7" t="str">
            <v>Kai Alstrom-Reichert</v>
          </cell>
          <cell r="D7" t="str">
            <v>Male</v>
          </cell>
          <cell r="E7" t="str">
            <v>Kindergarten</v>
          </cell>
        </row>
        <row r="8">
          <cell r="C8" t="str">
            <v>Kinley Asp</v>
          </cell>
          <cell r="D8" t="str">
            <v>Female</v>
          </cell>
          <cell r="E8" t="str">
            <v>1st Grade</v>
          </cell>
        </row>
        <row r="9">
          <cell r="C9" t="str">
            <v>Lauren Biddy</v>
          </cell>
          <cell r="D9" t="str">
            <v>Female</v>
          </cell>
          <cell r="E9" t="str">
            <v>4th Grade</v>
          </cell>
        </row>
        <row r="10">
          <cell r="C10" t="str">
            <v>Sarah Biddy</v>
          </cell>
          <cell r="D10" t="str">
            <v>Female</v>
          </cell>
          <cell r="E10" t="str">
            <v>6th Grade</v>
          </cell>
        </row>
        <row r="11">
          <cell r="C11" t="str">
            <v>Hailey Blanscet</v>
          </cell>
          <cell r="D11" t="str">
            <v>Female</v>
          </cell>
          <cell r="E11" t="str">
            <v>Kindergarten</v>
          </cell>
        </row>
        <row r="12">
          <cell r="C12" t="str">
            <v>Tyler Blanscet</v>
          </cell>
          <cell r="D12" t="str">
            <v>Male</v>
          </cell>
          <cell r="E12" t="str">
            <v>Preschool</v>
          </cell>
        </row>
        <row r="13">
          <cell r="C13" t="str">
            <v>Bryce Bowers</v>
          </cell>
          <cell r="D13" t="str">
            <v>Female</v>
          </cell>
          <cell r="E13" t="str">
            <v>Preschool</v>
          </cell>
        </row>
        <row r="14">
          <cell r="C14" t="str">
            <v>Charlie Branch</v>
          </cell>
          <cell r="D14" t="str">
            <v>Male</v>
          </cell>
          <cell r="E14" t="str">
            <v>Preschool</v>
          </cell>
        </row>
        <row r="15">
          <cell r="C15" t="str">
            <v>Owen Branch</v>
          </cell>
          <cell r="D15" t="str">
            <v>Male</v>
          </cell>
          <cell r="E15" t="str">
            <v>3rd Grade</v>
          </cell>
        </row>
        <row r="16">
          <cell r="C16" t="str">
            <v>Tony Breglio</v>
          </cell>
          <cell r="D16" t="str">
            <v>Male</v>
          </cell>
          <cell r="E16" t="str">
            <v>6th Grade</v>
          </cell>
        </row>
        <row r="17">
          <cell r="C17" t="str">
            <v>Delaney Broderick</v>
          </cell>
          <cell r="D17" t="str">
            <v>Female</v>
          </cell>
          <cell r="E17" t="str">
            <v>Kindergarten</v>
          </cell>
        </row>
        <row r="18">
          <cell r="C18" t="str">
            <v>Elenore Broderick</v>
          </cell>
          <cell r="D18" t="str">
            <v>Female</v>
          </cell>
          <cell r="E18" t="str">
            <v>4th Grade</v>
          </cell>
        </row>
        <row r="19">
          <cell r="C19" t="str">
            <v>Thomas Broderick</v>
          </cell>
          <cell r="D19" t="str">
            <v>Male</v>
          </cell>
          <cell r="E19" t="str">
            <v>3rd Grade</v>
          </cell>
        </row>
        <row r="20">
          <cell r="C20" t="str">
            <v>Carsen Bruns</v>
          </cell>
          <cell r="D20" t="str">
            <v>Male</v>
          </cell>
          <cell r="E20" t="str">
            <v>5th Grade</v>
          </cell>
        </row>
        <row r="21">
          <cell r="C21" t="str">
            <v>Olivia Buckmiller</v>
          </cell>
          <cell r="D21" t="str">
            <v>Female</v>
          </cell>
          <cell r="E21" t="str">
            <v>4th Grade</v>
          </cell>
        </row>
        <row r="22">
          <cell r="C22" t="str">
            <v>Seth Busche</v>
          </cell>
          <cell r="D22" t="str">
            <v>Male</v>
          </cell>
          <cell r="E22" t="str">
            <v>6th Grade</v>
          </cell>
        </row>
        <row r="23">
          <cell r="C23" t="str">
            <v>Calvin Banta</v>
          </cell>
          <cell r="D23" t="str">
            <v>Male</v>
          </cell>
          <cell r="E23" t="str">
            <v>8th Grade</v>
          </cell>
        </row>
        <row r="24">
          <cell r="C24" t="str">
            <v>Hannah Grace Campbell</v>
          </cell>
          <cell r="D24" t="str">
            <v>Female</v>
          </cell>
          <cell r="E24" t="str">
            <v>1st Grade</v>
          </cell>
        </row>
        <row r="25">
          <cell r="C25" t="str">
            <v>Nicolette Cannon</v>
          </cell>
          <cell r="D25" t="str">
            <v>Male</v>
          </cell>
          <cell r="E25" t="str">
            <v>Preschool</v>
          </cell>
        </row>
        <row r="26">
          <cell r="C26" t="str">
            <v>Gonzales Carlotta</v>
          </cell>
          <cell r="D26" t="str">
            <v>Female</v>
          </cell>
          <cell r="E26" t="str">
            <v>2nd Grade</v>
          </cell>
        </row>
        <row r="27">
          <cell r="C27" t="str">
            <v>Sawyer Carlson</v>
          </cell>
          <cell r="D27" t="str">
            <v>Female</v>
          </cell>
          <cell r="E27" t="str">
            <v>Kindergarten</v>
          </cell>
        </row>
        <row r="28">
          <cell r="C28" t="str">
            <v>Carter Gonzales</v>
          </cell>
          <cell r="D28" t="str">
            <v>Male</v>
          </cell>
          <cell r="E28" t="str">
            <v>5th Grade</v>
          </cell>
        </row>
        <row r="29">
          <cell r="C29" t="str">
            <v>Mia Chaampagne</v>
          </cell>
          <cell r="D29" t="str">
            <v>Female</v>
          </cell>
          <cell r="E29" t="str">
            <v>2nd Grade</v>
          </cell>
        </row>
        <row r="30">
          <cell r="C30" t="str">
            <v>Dylan Chamberlain</v>
          </cell>
          <cell r="D30" t="str">
            <v>Male</v>
          </cell>
          <cell r="E30" t="str">
            <v>Kindergarten</v>
          </cell>
        </row>
        <row r="31">
          <cell r="C31" t="str">
            <v>Fern  Clark</v>
          </cell>
          <cell r="D31" t="str">
            <v>Female</v>
          </cell>
          <cell r="E31" t="str">
            <v>6th Grade</v>
          </cell>
        </row>
        <row r="32">
          <cell r="C32" t="str">
            <v>Quinn Cohen</v>
          </cell>
          <cell r="D32" t="str">
            <v>Male</v>
          </cell>
          <cell r="E32" t="str">
            <v>Preschool</v>
          </cell>
        </row>
        <row r="33">
          <cell r="C33" t="str">
            <v>Shaylee Cohen</v>
          </cell>
          <cell r="D33" t="str">
            <v>Female</v>
          </cell>
          <cell r="E33" t="str">
            <v>1st Grade</v>
          </cell>
        </row>
        <row r="34">
          <cell r="C34" t="str">
            <v>Anna Coleman</v>
          </cell>
          <cell r="D34" t="str">
            <v>Female</v>
          </cell>
          <cell r="E34" t="str">
            <v>3rd Grade</v>
          </cell>
        </row>
        <row r="35">
          <cell r="C35" t="str">
            <v>Kaela Coleman</v>
          </cell>
          <cell r="D35" t="str">
            <v>Female</v>
          </cell>
          <cell r="E35" t="str">
            <v>8th Grade</v>
          </cell>
        </row>
        <row r="36">
          <cell r="C36" t="str">
            <v>Michael Coleman</v>
          </cell>
          <cell r="D36" t="str">
            <v>Male</v>
          </cell>
          <cell r="E36" t="str">
            <v>1st Grade</v>
          </cell>
        </row>
        <row r="37">
          <cell r="C37" t="str">
            <v>Thomas Coleman</v>
          </cell>
          <cell r="D37" t="str">
            <v>Male</v>
          </cell>
          <cell r="E37" t="str">
            <v>5th Grade</v>
          </cell>
        </row>
        <row r="38">
          <cell r="C38" t="str">
            <v>Alexandra Conforti</v>
          </cell>
          <cell r="D38" t="str">
            <v>Female</v>
          </cell>
          <cell r="E38" t="str">
            <v>6th Grade</v>
          </cell>
        </row>
        <row r="39">
          <cell r="C39" t="str">
            <v>Aaron Cunningham</v>
          </cell>
          <cell r="D39" t="str">
            <v>Male</v>
          </cell>
          <cell r="E39" t="str">
            <v>Preschool</v>
          </cell>
        </row>
        <row r="40">
          <cell r="C40" t="str">
            <v>Braden Czarnecki</v>
          </cell>
          <cell r="D40" t="str">
            <v>Male</v>
          </cell>
          <cell r="E40" t="str">
            <v>Preschool</v>
          </cell>
        </row>
        <row r="41">
          <cell r="C41" t="str">
            <v>Kayla Dempsey</v>
          </cell>
          <cell r="D41" t="str">
            <v>Female</v>
          </cell>
          <cell r="E41" t="str">
            <v>Kindergarten</v>
          </cell>
        </row>
        <row r="42">
          <cell r="C42" t="str">
            <v>Jessica Derickson</v>
          </cell>
          <cell r="D42" t="str">
            <v>Female</v>
          </cell>
          <cell r="E42" t="str">
            <v>3rd Grade</v>
          </cell>
        </row>
        <row r="43">
          <cell r="C43" t="str">
            <v>Wyatt Donoughe</v>
          </cell>
          <cell r="D43" t="str">
            <v>Male</v>
          </cell>
          <cell r="E43" t="str">
            <v>Preschool</v>
          </cell>
        </row>
        <row r="44">
          <cell r="C44" t="str">
            <v>Anna Dunn</v>
          </cell>
          <cell r="D44" t="str">
            <v>Female</v>
          </cell>
          <cell r="E44" t="str">
            <v>7th Grade</v>
          </cell>
        </row>
        <row r="45">
          <cell r="C45" t="str">
            <v>Matthew Edwards</v>
          </cell>
          <cell r="D45" t="str">
            <v>Male</v>
          </cell>
          <cell r="E45" t="str">
            <v>3rd Grade</v>
          </cell>
        </row>
        <row r="46">
          <cell r="C46" t="str">
            <v>Calvin Erickson</v>
          </cell>
          <cell r="D46" t="str">
            <v>Male</v>
          </cell>
          <cell r="E46" t="str">
            <v>Preschool</v>
          </cell>
        </row>
        <row r="47">
          <cell r="C47" t="str">
            <v>Milo Erickson</v>
          </cell>
          <cell r="D47" t="str">
            <v>Male</v>
          </cell>
          <cell r="E47" t="str">
            <v>2nd Grade</v>
          </cell>
        </row>
        <row r="48">
          <cell r="C48" t="str">
            <v>Carsten Erlander</v>
          </cell>
          <cell r="D48" t="str">
            <v>Male</v>
          </cell>
          <cell r="E48" t="str">
            <v>6th Grade</v>
          </cell>
        </row>
        <row r="49">
          <cell r="C49" t="str">
            <v>Rowan  Erlander</v>
          </cell>
          <cell r="D49" t="str">
            <v>Male</v>
          </cell>
          <cell r="E49" t="str">
            <v>Preschool</v>
          </cell>
        </row>
        <row r="50">
          <cell r="C50" t="str">
            <v>Chloe Fair</v>
          </cell>
          <cell r="D50" t="str">
            <v>Female</v>
          </cell>
          <cell r="E50" t="str">
            <v>4th Grade</v>
          </cell>
        </row>
        <row r="51">
          <cell r="C51" t="str">
            <v>Andrew Fisher</v>
          </cell>
          <cell r="D51" t="str">
            <v>Male</v>
          </cell>
          <cell r="E51" t="str">
            <v>3rd Grade</v>
          </cell>
        </row>
        <row r="52">
          <cell r="C52" t="str">
            <v>Ella Fisher</v>
          </cell>
          <cell r="D52" t="str">
            <v>Female</v>
          </cell>
          <cell r="E52" t="str">
            <v>Preschool</v>
          </cell>
        </row>
        <row r="53">
          <cell r="C53" t="str">
            <v>Lucas Fisher</v>
          </cell>
          <cell r="D53" t="str">
            <v>Male</v>
          </cell>
          <cell r="E53" t="str">
            <v>Preschool</v>
          </cell>
        </row>
        <row r="54">
          <cell r="C54" t="str">
            <v>Cassady Fleming</v>
          </cell>
          <cell r="D54" t="str">
            <v>Female</v>
          </cell>
          <cell r="E54" t="str">
            <v>Preschool</v>
          </cell>
        </row>
        <row r="55">
          <cell r="C55" t="str">
            <v>Lucas Flory</v>
          </cell>
          <cell r="D55" t="str">
            <v>Male</v>
          </cell>
          <cell r="E55" t="str">
            <v>3rd Grade</v>
          </cell>
        </row>
        <row r="56">
          <cell r="C56" t="str">
            <v>Gibson Foster</v>
          </cell>
          <cell r="D56" t="str">
            <v>Male</v>
          </cell>
          <cell r="E56" t="str">
            <v>Preschool</v>
          </cell>
        </row>
        <row r="57">
          <cell r="C57" t="str">
            <v>Langley Foster</v>
          </cell>
          <cell r="D57" t="str">
            <v>Female</v>
          </cell>
          <cell r="E57" t="str">
            <v>Kindergarten</v>
          </cell>
        </row>
        <row r="58">
          <cell r="C58" t="str">
            <v>Mia Frater</v>
          </cell>
          <cell r="D58" t="str">
            <v>Female</v>
          </cell>
          <cell r="E58" t="str">
            <v>3rd Grade</v>
          </cell>
        </row>
        <row r="59">
          <cell r="C59" t="str">
            <v>Zach Frater</v>
          </cell>
          <cell r="D59" t="str">
            <v>Male</v>
          </cell>
          <cell r="E59" t="str">
            <v>5th Grade</v>
          </cell>
        </row>
        <row r="60">
          <cell r="C60" t="str">
            <v>Audra Fricky</v>
          </cell>
          <cell r="D60" t="str">
            <v>Female</v>
          </cell>
          <cell r="E60" t="str">
            <v>5th Grade</v>
          </cell>
        </row>
        <row r="61">
          <cell r="C61" t="str">
            <v>Bennett Gauvin</v>
          </cell>
          <cell r="D61" t="str">
            <v>Male</v>
          </cell>
          <cell r="E61" t="str">
            <v>3rd Grade</v>
          </cell>
        </row>
        <row r="62">
          <cell r="C62" t="str">
            <v>Abigail Gerstel</v>
          </cell>
          <cell r="D62" t="str">
            <v>Female</v>
          </cell>
          <cell r="E62" t="str">
            <v>2nd Grade</v>
          </cell>
        </row>
        <row r="63">
          <cell r="C63" t="str">
            <v>Levi Gerstel</v>
          </cell>
          <cell r="D63" t="str">
            <v>Male</v>
          </cell>
          <cell r="E63" t="str">
            <v>Kindergarten</v>
          </cell>
        </row>
        <row r="64">
          <cell r="C64" t="str">
            <v>Kamille Halcromb</v>
          </cell>
          <cell r="D64" t="str">
            <v>Female</v>
          </cell>
          <cell r="E64" t="str">
            <v>2nd Grade</v>
          </cell>
        </row>
        <row r="65">
          <cell r="C65" t="str">
            <v>Avery  Hill</v>
          </cell>
          <cell r="D65" t="str">
            <v>Female</v>
          </cell>
          <cell r="E65" t="str">
            <v>1st Grade</v>
          </cell>
        </row>
        <row r="66">
          <cell r="C66" t="str">
            <v>Grayson Hill</v>
          </cell>
          <cell r="D66" t="str">
            <v>Male</v>
          </cell>
          <cell r="E66" t="str">
            <v>Preschool</v>
          </cell>
        </row>
        <row r="67">
          <cell r="C67" t="str">
            <v>Maggie Huddleston</v>
          </cell>
          <cell r="D67" t="str">
            <v>Female</v>
          </cell>
          <cell r="E67" t="str">
            <v>6th Grade</v>
          </cell>
        </row>
        <row r="68">
          <cell r="C68" t="str">
            <v>Gavin Hutter</v>
          </cell>
          <cell r="D68" t="str">
            <v>Male</v>
          </cell>
          <cell r="E68" t="str">
            <v>4th Grade</v>
          </cell>
        </row>
        <row r="69">
          <cell r="C69" t="str">
            <v>Haley Hutter</v>
          </cell>
          <cell r="D69" t="str">
            <v>Female</v>
          </cell>
          <cell r="E69" t="str">
            <v>4th Grade</v>
          </cell>
        </row>
        <row r="70">
          <cell r="C70" t="str">
            <v>Batterson Jack </v>
          </cell>
          <cell r="D70" t="str">
            <v>Male</v>
          </cell>
          <cell r="E70" t="str">
            <v>3rd Grade</v>
          </cell>
        </row>
        <row r="71">
          <cell r="C71" t="str">
            <v>Ryan Jack </v>
          </cell>
          <cell r="D71" t="str">
            <v>Male</v>
          </cell>
          <cell r="E71" t="str">
            <v>Kindergarten</v>
          </cell>
        </row>
        <row r="72">
          <cell r="C72" t="str">
            <v>Bennett Johnson</v>
          </cell>
          <cell r="D72" t="str">
            <v>Male</v>
          </cell>
          <cell r="E72" t="str">
            <v>4th Grade</v>
          </cell>
        </row>
        <row r="73">
          <cell r="C73" t="str">
            <v>Josh Johnson</v>
          </cell>
          <cell r="D73" t="str">
            <v>Male</v>
          </cell>
          <cell r="E73" t="str">
            <v>2nd Grade</v>
          </cell>
        </row>
        <row r="74">
          <cell r="C74" t="str">
            <v>Clare Jones</v>
          </cell>
          <cell r="D74" t="str">
            <v>Female</v>
          </cell>
          <cell r="E74" t="str">
            <v>1st Grade</v>
          </cell>
        </row>
        <row r="75">
          <cell r="C75" t="str">
            <v>Renie Jones</v>
          </cell>
          <cell r="D75" t="str">
            <v>Female</v>
          </cell>
          <cell r="E75" t="str">
            <v>Preschool</v>
          </cell>
        </row>
        <row r="76">
          <cell r="C76" t="str">
            <v>Banta Jordan </v>
          </cell>
          <cell r="D76" t="str">
            <v>Female</v>
          </cell>
          <cell r="E76" t="str">
            <v>1st Grade</v>
          </cell>
        </row>
        <row r="77">
          <cell r="C77" t="str">
            <v>SOPHIA KELLY</v>
          </cell>
          <cell r="D77" t="str">
            <v>Female</v>
          </cell>
          <cell r="E77" t="str">
            <v>Kindergarten</v>
          </cell>
        </row>
        <row r="78">
          <cell r="C78" t="str">
            <v>Jeremy Kidd</v>
          </cell>
          <cell r="D78" t="str">
            <v>Male</v>
          </cell>
          <cell r="E78" t="str">
            <v>4th Grade</v>
          </cell>
        </row>
        <row r="79">
          <cell r="C79" t="str">
            <v>Landon Kollman</v>
          </cell>
          <cell r="D79" t="str">
            <v>Male</v>
          </cell>
          <cell r="E79" t="str">
            <v>1st Grade</v>
          </cell>
        </row>
        <row r="80">
          <cell r="C80" t="str">
            <v>Margaux Kollman</v>
          </cell>
          <cell r="D80" t="str">
            <v>Female</v>
          </cell>
          <cell r="E80" t="str">
            <v>1st Grade</v>
          </cell>
        </row>
        <row r="81">
          <cell r="C81" t="str">
            <v>Mina Kriedel-Lincoln</v>
          </cell>
          <cell r="D81" t="str">
            <v>Female</v>
          </cell>
          <cell r="E81" t="str">
            <v>3rd Grade</v>
          </cell>
        </row>
        <row r="82">
          <cell r="C82" t="str">
            <v>Bo Kruckeberg</v>
          </cell>
          <cell r="D82" t="str">
            <v>Male</v>
          </cell>
          <cell r="E82" t="str">
            <v>1st Grade</v>
          </cell>
        </row>
        <row r="83">
          <cell r="C83" t="str">
            <v>Zadie Kruckeberg</v>
          </cell>
          <cell r="D83" t="str">
            <v>Female</v>
          </cell>
          <cell r="E83" t="str">
            <v>Preschool</v>
          </cell>
        </row>
        <row r="84">
          <cell r="C84" t="str">
            <v>Michael R Leibla-Gonzales</v>
          </cell>
          <cell r="D84" t="str">
            <v>Male</v>
          </cell>
          <cell r="E84" t="str">
            <v>1st Grade</v>
          </cell>
        </row>
        <row r="85">
          <cell r="C85" t="str">
            <v>Austin Leigh</v>
          </cell>
          <cell r="D85" t="str">
            <v>Male</v>
          </cell>
          <cell r="E85" t="str">
            <v>1st Grade</v>
          </cell>
        </row>
        <row r="86">
          <cell r="C86" t="str">
            <v>Grant Leigh</v>
          </cell>
          <cell r="D86" t="str">
            <v>Male</v>
          </cell>
          <cell r="E86" t="str">
            <v>4th Grade</v>
          </cell>
        </row>
        <row r="87">
          <cell r="C87" t="str">
            <v>Jackson Lendzion</v>
          </cell>
          <cell r="D87" t="str">
            <v>Male</v>
          </cell>
          <cell r="E87" t="str">
            <v>3rd Grade</v>
          </cell>
        </row>
        <row r="88">
          <cell r="C88" t="str">
            <v>Camryn Lindsey</v>
          </cell>
          <cell r="D88" t="str">
            <v>Female</v>
          </cell>
          <cell r="E88" t="str">
            <v>3rd Grade</v>
          </cell>
        </row>
        <row r="89">
          <cell r="C89" t="str">
            <v>Emma Lindsey</v>
          </cell>
          <cell r="D89" t="str">
            <v>Female</v>
          </cell>
          <cell r="E89" t="str">
            <v>5th Grade</v>
          </cell>
        </row>
        <row r="90">
          <cell r="C90" t="str">
            <v>Ellie Linnenburger</v>
          </cell>
          <cell r="D90" t="str">
            <v>Female</v>
          </cell>
          <cell r="E90" t="str">
            <v>6th Grade</v>
          </cell>
        </row>
        <row r="91">
          <cell r="C91" t="str">
            <v>Deven Lopez</v>
          </cell>
          <cell r="D91" t="str">
            <v>Male</v>
          </cell>
          <cell r="E91" t="str">
            <v>Kindergarten</v>
          </cell>
        </row>
        <row r="92">
          <cell r="C92" t="str">
            <v>Avrey Lucas</v>
          </cell>
          <cell r="D92" t="str">
            <v>Female</v>
          </cell>
          <cell r="E92" t="str">
            <v>Kindergarten</v>
          </cell>
        </row>
        <row r="93">
          <cell r="C93" t="str">
            <v>Helton Mackenzie </v>
          </cell>
          <cell r="D93" t="str">
            <v>Female</v>
          </cell>
          <cell r="E93" t="str">
            <v>1st Grade</v>
          </cell>
        </row>
        <row r="94">
          <cell r="C94" t="str">
            <v>Brayden Mallery</v>
          </cell>
          <cell r="D94" t="str">
            <v>Male</v>
          </cell>
          <cell r="E94" t="str">
            <v>3rd Grade</v>
          </cell>
        </row>
        <row r="95">
          <cell r="C95" t="str">
            <v>Connor Mallery</v>
          </cell>
          <cell r="D95" t="str">
            <v>Male</v>
          </cell>
          <cell r="E95" t="str">
            <v>1st Grade</v>
          </cell>
        </row>
        <row r="96">
          <cell r="C96" t="str">
            <v>Taylor Mallery</v>
          </cell>
          <cell r="D96" t="str">
            <v>Male</v>
          </cell>
          <cell r="E96" t="str">
            <v>4th Grade</v>
          </cell>
        </row>
        <row r="97">
          <cell r="C97" t="str">
            <v>Delanie McMullen</v>
          </cell>
          <cell r="D97" t="str">
            <v>Female</v>
          </cell>
          <cell r="E97" t="str">
            <v>3rd Grade</v>
          </cell>
        </row>
        <row r="98">
          <cell r="C98" t="str">
            <v>Rylie McMullen</v>
          </cell>
          <cell r="D98" t="str">
            <v>Female</v>
          </cell>
          <cell r="E98" t="str">
            <v>5th Grade</v>
          </cell>
        </row>
        <row r="99">
          <cell r="C99" t="str">
            <v>Raegan McRae</v>
          </cell>
          <cell r="D99" t="str">
            <v>Female</v>
          </cell>
          <cell r="E99" t="str">
            <v>Kindergarten</v>
          </cell>
        </row>
        <row r="100">
          <cell r="C100" t="str">
            <v>Joshua Meiners</v>
          </cell>
          <cell r="D100" t="str">
            <v>Male</v>
          </cell>
          <cell r="E100" t="str">
            <v>3rd Grade</v>
          </cell>
        </row>
        <row r="101">
          <cell r="C101" t="str">
            <v>Ryan Meiners</v>
          </cell>
          <cell r="D101" t="str">
            <v>Male</v>
          </cell>
          <cell r="E101" t="str">
            <v>4th Grade</v>
          </cell>
        </row>
        <row r="102">
          <cell r="C102" t="str">
            <v>Hallows Michael</v>
          </cell>
          <cell r="D102" t="str">
            <v>Male</v>
          </cell>
          <cell r="E102" t="str">
            <v>6th Grade</v>
          </cell>
        </row>
        <row r="103">
          <cell r="C103" t="str">
            <v>Bethany Michalak</v>
          </cell>
          <cell r="D103" t="str">
            <v>Female</v>
          </cell>
          <cell r="E103" t="str">
            <v>3rd Grade</v>
          </cell>
        </row>
        <row r="104">
          <cell r="C104" t="str">
            <v>Colette Miller</v>
          </cell>
          <cell r="D104" t="str">
            <v>Male</v>
          </cell>
          <cell r="E104" t="str">
            <v>Preschool</v>
          </cell>
        </row>
        <row r="105">
          <cell r="C105" t="str">
            <v>Karissa Miller</v>
          </cell>
          <cell r="D105" t="str">
            <v>Female</v>
          </cell>
          <cell r="E105" t="str">
            <v>1st Grade</v>
          </cell>
        </row>
        <row r="106">
          <cell r="C106" t="str">
            <v>Katherine Miller</v>
          </cell>
          <cell r="D106" t="str">
            <v>Female</v>
          </cell>
          <cell r="E106" t="str">
            <v>6th Grade</v>
          </cell>
        </row>
        <row r="107">
          <cell r="C107" t="str">
            <v>Lucas Miller</v>
          </cell>
          <cell r="D107" t="str">
            <v>Male</v>
          </cell>
          <cell r="E107" t="str">
            <v>1st Grade</v>
          </cell>
        </row>
        <row r="108">
          <cell r="C108" t="str">
            <v>Kylie Moerk</v>
          </cell>
          <cell r="D108" t="str">
            <v>Female</v>
          </cell>
          <cell r="E108" t="str">
            <v>1st Grade</v>
          </cell>
        </row>
        <row r="109">
          <cell r="C109" t="str">
            <v>Teagan Moerk</v>
          </cell>
          <cell r="D109" t="str">
            <v>Female</v>
          </cell>
          <cell r="E109" t="str">
            <v>Preschool</v>
          </cell>
        </row>
        <row r="110">
          <cell r="C110" t="str">
            <v>Rachel Moody</v>
          </cell>
          <cell r="D110" t="str">
            <v>Female</v>
          </cell>
          <cell r="E110" t="str">
            <v>6th Grade</v>
          </cell>
        </row>
        <row r="111">
          <cell r="C111" t="str">
            <v>Jenna Moor</v>
          </cell>
          <cell r="D111" t="str">
            <v>Female</v>
          </cell>
          <cell r="E111" t="str">
            <v>Preschool</v>
          </cell>
        </row>
        <row r="112">
          <cell r="C112" t="str">
            <v>Julia Muro</v>
          </cell>
          <cell r="D112" t="str">
            <v>Female</v>
          </cell>
          <cell r="E112" t="str">
            <v>Preschool</v>
          </cell>
        </row>
        <row r="113">
          <cell r="C113" t="str">
            <v>Natalie Muro</v>
          </cell>
          <cell r="D113" t="str">
            <v>Female</v>
          </cell>
          <cell r="E113" t="str">
            <v>1st Grade</v>
          </cell>
        </row>
        <row r="114">
          <cell r="C114" t="str">
            <v>Mia-Catalina Nelson</v>
          </cell>
          <cell r="D114" t="str">
            <v>Female</v>
          </cell>
          <cell r="E114" t="str">
            <v>4th Grade</v>
          </cell>
        </row>
        <row r="115">
          <cell r="C115" t="str">
            <v>Scott Alan Nicholson</v>
          </cell>
          <cell r="D115" t="str">
            <v>Male</v>
          </cell>
          <cell r="E115" t="str">
            <v>3rd Grade</v>
          </cell>
        </row>
        <row r="116">
          <cell r="C116" t="str">
            <v>Helton Norah</v>
          </cell>
          <cell r="D116" t="str">
            <v>Female</v>
          </cell>
          <cell r="E116" t="str">
            <v>Preschool</v>
          </cell>
        </row>
        <row r="117">
          <cell r="C117" t="str">
            <v>Audrey O'Boyle</v>
          </cell>
          <cell r="D117" t="str">
            <v>Female</v>
          </cell>
          <cell r="E117" t="str">
            <v>1st Grade</v>
          </cell>
        </row>
        <row r="118">
          <cell r="C118" t="str">
            <v>Maden Osburnsen</v>
          </cell>
          <cell r="D118" t="str">
            <v>Male</v>
          </cell>
          <cell r="E118" t="str">
            <v>1st Grade</v>
          </cell>
        </row>
        <row r="119">
          <cell r="C119" t="str">
            <v>Mikaela Osburnsen</v>
          </cell>
          <cell r="D119" t="str">
            <v>Female</v>
          </cell>
          <cell r="E119" t="str">
            <v>4th Grade</v>
          </cell>
        </row>
        <row r="120">
          <cell r="C120" t="str">
            <v>Jackson Palus</v>
          </cell>
          <cell r="D120" t="str">
            <v>Male</v>
          </cell>
          <cell r="E120" t="str">
            <v>2nd Grade</v>
          </cell>
        </row>
        <row r="121">
          <cell r="C121" t="str">
            <v>Katie Parks</v>
          </cell>
          <cell r="D121" t="str">
            <v>Female</v>
          </cell>
          <cell r="E121" t="str">
            <v>5th Grade</v>
          </cell>
        </row>
        <row r="122">
          <cell r="C122" t="str">
            <v>Lia Parks</v>
          </cell>
          <cell r="D122" t="str">
            <v>Female</v>
          </cell>
          <cell r="E122" t="str">
            <v>1st Grade</v>
          </cell>
        </row>
        <row r="123">
          <cell r="C123" t="str">
            <v>kacher pearce</v>
          </cell>
          <cell r="D123" t="str">
            <v>Male</v>
          </cell>
          <cell r="E123" t="str">
            <v>2nd Grade</v>
          </cell>
        </row>
        <row r="124">
          <cell r="C124" t="str">
            <v>Madelyn pearce</v>
          </cell>
          <cell r="D124" t="str">
            <v>Female</v>
          </cell>
          <cell r="E124" t="str">
            <v>Kindergarten</v>
          </cell>
        </row>
        <row r="125">
          <cell r="C125" t="str">
            <v>Mikaela Pearce</v>
          </cell>
          <cell r="D125" t="str">
            <v>Female</v>
          </cell>
          <cell r="E125" t="str">
            <v>5th Grade</v>
          </cell>
        </row>
        <row r="126">
          <cell r="C126" t="str">
            <v>Nathan Pontious</v>
          </cell>
          <cell r="D126" t="str">
            <v>Male</v>
          </cell>
          <cell r="E126" t="str">
            <v>6th Grade</v>
          </cell>
        </row>
        <row r="127">
          <cell r="C127" t="str">
            <v>Phillip Pontious</v>
          </cell>
          <cell r="D127" t="str">
            <v>Male</v>
          </cell>
          <cell r="E127" t="str">
            <v>1st Grade</v>
          </cell>
        </row>
        <row r="128">
          <cell r="C128" t="str">
            <v>Suzi Pontious</v>
          </cell>
          <cell r="D128" t="str">
            <v>Female</v>
          </cell>
          <cell r="E128" t="str">
            <v>3rd Grade</v>
          </cell>
        </row>
        <row r="129">
          <cell r="C129" t="str">
            <v>Riley Rasmussen</v>
          </cell>
          <cell r="D129" t="str">
            <v>Male</v>
          </cell>
          <cell r="E129" t="str">
            <v>2nd Grade</v>
          </cell>
        </row>
        <row r="130">
          <cell r="C130" t="str">
            <v>Marcus Ray</v>
          </cell>
          <cell r="D130" t="str">
            <v>Male</v>
          </cell>
          <cell r="E130" t="str">
            <v>4th Grade</v>
          </cell>
        </row>
        <row r="131">
          <cell r="C131" t="str">
            <v>Olivia Reatherford</v>
          </cell>
          <cell r="D131" t="str">
            <v>Female</v>
          </cell>
          <cell r="E131" t="str">
            <v>1st Grade</v>
          </cell>
        </row>
        <row r="132">
          <cell r="C132" t="str">
            <v>Owen Reatherford</v>
          </cell>
          <cell r="D132" t="str">
            <v>Male</v>
          </cell>
          <cell r="E132" t="str">
            <v>Preschool</v>
          </cell>
        </row>
        <row r="133">
          <cell r="C133" t="str">
            <v>Aspen Roberson</v>
          </cell>
          <cell r="D133" t="str">
            <v>Female</v>
          </cell>
          <cell r="E133" t="str">
            <v>Preschool</v>
          </cell>
        </row>
        <row r="134">
          <cell r="C134" t="str">
            <v>Amaya Rosado</v>
          </cell>
          <cell r="D134" t="str">
            <v>Female</v>
          </cell>
          <cell r="E134" t="str">
            <v>4th Grade</v>
          </cell>
        </row>
        <row r="135">
          <cell r="C135" t="str">
            <v>Nathaniel Rosado</v>
          </cell>
          <cell r="D135" t="str">
            <v>Male</v>
          </cell>
          <cell r="E135" t="str">
            <v>2nd Grade</v>
          </cell>
        </row>
        <row r="136">
          <cell r="C136" t="str">
            <v>Piper Rubenstein</v>
          </cell>
          <cell r="D136" t="str">
            <v>Female</v>
          </cell>
          <cell r="E136" t="str">
            <v>Kindergarten</v>
          </cell>
        </row>
        <row r="137">
          <cell r="C137" t="str">
            <v>Matthew Ruzicka</v>
          </cell>
          <cell r="D137" t="str">
            <v>Male</v>
          </cell>
          <cell r="E137" t="str">
            <v>3rd Grade</v>
          </cell>
        </row>
        <row r="138">
          <cell r="C138" t="str">
            <v>Michael Ruzicka</v>
          </cell>
          <cell r="D138" t="str">
            <v>Male</v>
          </cell>
          <cell r="E138" t="str">
            <v>1st Grade</v>
          </cell>
        </row>
        <row r="139">
          <cell r="C139" t="str">
            <v>LYZEL SCHLOSSER</v>
          </cell>
          <cell r="D139" t="str">
            <v>Female</v>
          </cell>
          <cell r="E139" t="str">
            <v>Kindergarten</v>
          </cell>
        </row>
        <row r="140">
          <cell r="C140" t="str">
            <v>Zoya Schlosser</v>
          </cell>
          <cell r="D140" t="str">
            <v>Female</v>
          </cell>
          <cell r="E140" t="str">
            <v>2nd Grade</v>
          </cell>
        </row>
        <row r="141">
          <cell r="C141" t="str">
            <v>Brady Schmidt</v>
          </cell>
          <cell r="D141" t="str">
            <v>Male</v>
          </cell>
          <cell r="E141" t="str">
            <v>Preschool</v>
          </cell>
        </row>
        <row r="142">
          <cell r="C142" t="str">
            <v>Justus Schnakenberg</v>
          </cell>
          <cell r="D142" t="str">
            <v>Male</v>
          </cell>
          <cell r="E142" t="str">
            <v>1st Grade</v>
          </cell>
        </row>
        <row r="143">
          <cell r="C143" t="str">
            <v>Americus Schumacher</v>
          </cell>
          <cell r="D143" t="str">
            <v>Female</v>
          </cell>
          <cell r="E143" t="str">
            <v>Kindergarten</v>
          </cell>
        </row>
        <row r="144">
          <cell r="C144" t="str">
            <v>Gabrielle Scott</v>
          </cell>
          <cell r="D144" t="str">
            <v>Female</v>
          </cell>
          <cell r="E144" t="str">
            <v>Kindergarten</v>
          </cell>
        </row>
        <row r="145">
          <cell r="C145" t="str">
            <v>Lane Seabolt</v>
          </cell>
          <cell r="D145" t="str">
            <v>Male</v>
          </cell>
          <cell r="E145" t="str">
            <v>3rd Grade</v>
          </cell>
        </row>
        <row r="146">
          <cell r="C146" t="str">
            <v>Owen Seabolt</v>
          </cell>
          <cell r="D146" t="str">
            <v>Male</v>
          </cell>
          <cell r="E146" t="str">
            <v>Preschool</v>
          </cell>
        </row>
        <row r="147">
          <cell r="C147" t="str">
            <v>Evelyn Secker</v>
          </cell>
          <cell r="D147" t="str">
            <v>Female</v>
          </cell>
          <cell r="E147" t="str">
            <v>Kindergarten</v>
          </cell>
        </row>
        <row r="148">
          <cell r="C148" t="str">
            <v>Samuel Secker</v>
          </cell>
          <cell r="D148" t="str">
            <v>Male</v>
          </cell>
          <cell r="E148" t="str">
            <v>Preschool</v>
          </cell>
        </row>
        <row r="149">
          <cell r="C149" t="str">
            <v>Maxx Seminario</v>
          </cell>
          <cell r="D149" t="str">
            <v>Male</v>
          </cell>
          <cell r="E149" t="str">
            <v>8th Grade</v>
          </cell>
        </row>
        <row r="150">
          <cell r="C150" t="str">
            <v>Mae Shaeffer</v>
          </cell>
          <cell r="D150" t="str">
            <v>Female</v>
          </cell>
          <cell r="E150" t="str">
            <v>4th Grade</v>
          </cell>
        </row>
        <row r="151">
          <cell r="C151" t="str">
            <v>Mason Shandy</v>
          </cell>
          <cell r="D151" t="str">
            <v>Male</v>
          </cell>
          <cell r="E151" t="str">
            <v>6th Grade</v>
          </cell>
        </row>
        <row r="152">
          <cell r="C152" t="str">
            <v>Lydia Sheridan</v>
          </cell>
          <cell r="D152" t="str">
            <v>Female</v>
          </cell>
          <cell r="E152" t="str">
            <v>Preschool</v>
          </cell>
        </row>
        <row r="153">
          <cell r="C153" t="str">
            <v>Raymie Smith</v>
          </cell>
          <cell r="D153" t="str">
            <v>Male</v>
          </cell>
          <cell r="E153" t="str">
            <v>3rd Grade</v>
          </cell>
        </row>
        <row r="154">
          <cell r="C154" t="str">
            <v>Raymie Smith</v>
          </cell>
          <cell r="D154" t="str">
            <v>Male</v>
          </cell>
          <cell r="E154" t="str">
            <v>3rd Grade</v>
          </cell>
        </row>
        <row r="155">
          <cell r="C155" t="str">
            <v>Anderson Soyk</v>
          </cell>
          <cell r="D155" t="str">
            <v>Male</v>
          </cell>
          <cell r="E155" t="str">
            <v>Preschool</v>
          </cell>
        </row>
        <row r="156">
          <cell r="C156" t="str">
            <v>Noah Soyk</v>
          </cell>
          <cell r="D156" t="str">
            <v>Male</v>
          </cell>
          <cell r="E156" t="str">
            <v>3rd Grade</v>
          </cell>
        </row>
        <row r="157">
          <cell r="C157" t="str">
            <v>Genevieve Speer</v>
          </cell>
          <cell r="D157" t="str">
            <v>Female</v>
          </cell>
          <cell r="E157" t="str">
            <v>Kindergarten</v>
          </cell>
        </row>
        <row r="158">
          <cell r="C158" t="str">
            <v>Isabella Staats</v>
          </cell>
          <cell r="D158" t="str">
            <v>Female</v>
          </cell>
          <cell r="E158" t="str">
            <v>3rd Grade</v>
          </cell>
        </row>
        <row r="159">
          <cell r="C159" t="str">
            <v>Hope Stark</v>
          </cell>
          <cell r="D159" t="str">
            <v>Female</v>
          </cell>
          <cell r="E159" t="str">
            <v>5th Grade</v>
          </cell>
        </row>
        <row r="160">
          <cell r="C160" t="str">
            <v>Lili Sustarsic</v>
          </cell>
          <cell r="D160" t="str">
            <v>Female</v>
          </cell>
          <cell r="E160" t="str">
            <v>Kindergarten</v>
          </cell>
        </row>
        <row r="161">
          <cell r="C161" t="str">
            <v>AHMIYA THOMAS</v>
          </cell>
          <cell r="D161" t="str">
            <v>Female</v>
          </cell>
          <cell r="E161" t="str">
            <v>Preschool</v>
          </cell>
        </row>
        <row r="162">
          <cell r="C162" t="str">
            <v>Danielle Thompson</v>
          </cell>
          <cell r="D162" t="str">
            <v>Female</v>
          </cell>
          <cell r="E162" t="str">
            <v>Preschool</v>
          </cell>
        </row>
        <row r="163">
          <cell r="C163" t="str">
            <v>Hayden Thompson</v>
          </cell>
          <cell r="D163" t="str">
            <v>Female</v>
          </cell>
          <cell r="E163" t="str">
            <v>1st Grade</v>
          </cell>
        </row>
        <row r="164">
          <cell r="C164" t="str">
            <v>Sara Thompson</v>
          </cell>
          <cell r="D164" t="str">
            <v>Female</v>
          </cell>
          <cell r="E164" t="str">
            <v>3rd Grade</v>
          </cell>
        </row>
        <row r="165">
          <cell r="C165" t="str">
            <v>Connor Top</v>
          </cell>
          <cell r="D165" t="str">
            <v>Male</v>
          </cell>
          <cell r="E165" t="str">
            <v>1st Grade</v>
          </cell>
        </row>
        <row r="166">
          <cell r="C166" t="str">
            <v>Ramon Top</v>
          </cell>
          <cell r="D166" t="str">
            <v>Male</v>
          </cell>
          <cell r="E166" t="str">
            <v>Preschool</v>
          </cell>
        </row>
        <row r="167">
          <cell r="C167" t="str">
            <v>Noah Trautner</v>
          </cell>
          <cell r="D167" t="str">
            <v>Male</v>
          </cell>
          <cell r="E167" t="str">
            <v>7th Grade</v>
          </cell>
        </row>
        <row r="168">
          <cell r="C168" t="str">
            <v>SOPHIA ULLRICH</v>
          </cell>
          <cell r="D168" t="str">
            <v>Female</v>
          </cell>
          <cell r="E168" t="str">
            <v>1st Grade</v>
          </cell>
        </row>
        <row r="169">
          <cell r="C169" t="str">
            <v>Scott Underwood</v>
          </cell>
          <cell r="D169" t="str">
            <v>Male</v>
          </cell>
          <cell r="E169" t="str">
            <v>6th Grade</v>
          </cell>
        </row>
        <row r="170">
          <cell r="C170" t="str">
            <v>Holly Webb</v>
          </cell>
          <cell r="D170" t="str">
            <v>Female</v>
          </cell>
          <cell r="E170" t="str">
            <v>Preschool</v>
          </cell>
        </row>
        <row r="171">
          <cell r="C171" t="str">
            <v>Michael Webb</v>
          </cell>
          <cell r="D171" t="str">
            <v>Male</v>
          </cell>
          <cell r="E171" t="str">
            <v>Preschool</v>
          </cell>
        </row>
        <row r="172">
          <cell r="C172" t="str">
            <v>Cormac Winegarner</v>
          </cell>
          <cell r="D172" t="str">
            <v>Male</v>
          </cell>
          <cell r="E172" t="str">
            <v>Preschool</v>
          </cell>
        </row>
        <row r="173">
          <cell r="C173" t="str">
            <v>Collin  Wolf</v>
          </cell>
          <cell r="D173" t="str">
            <v>Male</v>
          </cell>
          <cell r="E173" t="str">
            <v>1st Grade</v>
          </cell>
        </row>
        <row r="174">
          <cell r="C174" t="str">
            <v>Myla Wolf</v>
          </cell>
          <cell r="D174" t="str">
            <v>Female</v>
          </cell>
          <cell r="E174" t="str">
            <v>4th Grade</v>
          </cell>
        </row>
        <row r="175">
          <cell r="C175" t="str">
            <v>Jay Wood</v>
          </cell>
          <cell r="D175" t="str">
            <v>Male</v>
          </cell>
          <cell r="E175" t="str">
            <v>4th Grade</v>
          </cell>
        </row>
        <row r="176">
          <cell r="C176" t="str">
            <v>Jared Wright</v>
          </cell>
          <cell r="D176" t="str">
            <v>Male</v>
          </cell>
          <cell r="E176" t="str">
            <v>7th Grade</v>
          </cell>
        </row>
        <row r="177">
          <cell r="C177" t="str">
            <v>Addison Zaiger</v>
          </cell>
          <cell r="D177" t="str">
            <v>Female</v>
          </cell>
          <cell r="E177" t="str">
            <v>1st Grade</v>
          </cell>
        </row>
        <row r="178">
          <cell r="C178" t="str">
            <v>Charlie  Zook</v>
          </cell>
          <cell r="D178" t="str">
            <v>Male</v>
          </cell>
          <cell r="E178" t="str">
            <v>3rd Grade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kopelli Kids Trail Series Pre"/>
    </sheetNames>
    <sheetDataSet>
      <sheetData sheetId="0">
        <row r="2">
          <cell r="E2" t="str">
            <v>Lydia Sheridan</v>
          </cell>
          <cell r="F2" t="str">
            <v>AF00</v>
          </cell>
          <cell r="G2">
            <v>1</v>
          </cell>
          <cell r="J2" t="str">
            <v>USA</v>
          </cell>
          <cell r="K2">
            <v>1</v>
          </cell>
          <cell r="L2">
            <v>15</v>
          </cell>
          <cell r="M2" t="str">
            <v>F</v>
          </cell>
          <cell r="N2">
            <v>1</v>
          </cell>
          <cell r="O2">
            <v>15</v>
          </cell>
          <cell r="P2">
            <v>0.17569444444444446</v>
          </cell>
        </row>
        <row r="3">
          <cell r="E3" t="str">
            <v>Jenna Moor</v>
          </cell>
          <cell r="F3" t="str">
            <v>AF00</v>
          </cell>
          <cell r="G3">
            <v>2</v>
          </cell>
          <cell r="J3" t="str">
            <v>USA</v>
          </cell>
          <cell r="K3">
            <v>2</v>
          </cell>
          <cell r="L3">
            <v>15</v>
          </cell>
          <cell r="M3" t="str">
            <v>F</v>
          </cell>
          <cell r="N3">
            <v>2</v>
          </cell>
          <cell r="O3">
            <v>15</v>
          </cell>
          <cell r="P3">
            <v>0.1840277777777778</v>
          </cell>
        </row>
        <row r="4">
          <cell r="E4" t="str">
            <v>Zadie Kruckeberg</v>
          </cell>
          <cell r="F4" t="str">
            <v>AF00</v>
          </cell>
          <cell r="G4">
            <v>3</v>
          </cell>
          <cell r="J4" t="str">
            <v>USA</v>
          </cell>
          <cell r="K4">
            <v>3</v>
          </cell>
          <cell r="L4">
            <v>15</v>
          </cell>
          <cell r="M4" t="str">
            <v>F</v>
          </cell>
          <cell r="N4">
            <v>3</v>
          </cell>
          <cell r="O4">
            <v>15</v>
          </cell>
          <cell r="P4">
            <v>0.19375</v>
          </cell>
        </row>
        <row r="5">
          <cell r="E5" t="str">
            <v>Aspen Roberson</v>
          </cell>
          <cell r="F5" t="str">
            <v>AF00</v>
          </cell>
          <cell r="G5">
            <v>4</v>
          </cell>
          <cell r="J5" t="str">
            <v>USA</v>
          </cell>
          <cell r="K5">
            <v>4</v>
          </cell>
          <cell r="L5">
            <v>15</v>
          </cell>
          <cell r="M5" t="str">
            <v>F</v>
          </cell>
          <cell r="N5">
            <v>4</v>
          </cell>
          <cell r="O5">
            <v>15</v>
          </cell>
          <cell r="P5">
            <v>0.19583333333333333</v>
          </cell>
        </row>
        <row r="6">
          <cell r="E6" t="str">
            <v>Ella Fisher</v>
          </cell>
          <cell r="F6" t="str">
            <v>AF00</v>
          </cell>
          <cell r="G6">
            <v>5</v>
          </cell>
          <cell r="J6" t="str">
            <v>USA</v>
          </cell>
          <cell r="K6">
            <v>5</v>
          </cell>
          <cell r="L6">
            <v>15</v>
          </cell>
          <cell r="M6" t="str">
            <v>F</v>
          </cell>
          <cell r="N6">
            <v>5</v>
          </cell>
          <cell r="O6">
            <v>15</v>
          </cell>
          <cell r="P6">
            <v>0.20625</v>
          </cell>
        </row>
        <row r="7">
          <cell r="E7" t="str">
            <v>Colette Miller</v>
          </cell>
          <cell r="F7" t="str">
            <v>AF00</v>
          </cell>
          <cell r="G7">
            <v>6</v>
          </cell>
          <cell r="J7" t="str">
            <v>USA</v>
          </cell>
          <cell r="K7">
            <v>6</v>
          </cell>
          <cell r="L7">
            <v>15</v>
          </cell>
          <cell r="M7" t="str">
            <v>F</v>
          </cell>
          <cell r="N7">
            <v>6</v>
          </cell>
          <cell r="O7">
            <v>15</v>
          </cell>
          <cell r="P7">
            <v>0.20902777777777778</v>
          </cell>
        </row>
        <row r="8">
          <cell r="E8" t="str">
            <v>Addison Michalak</v>
          </cell>
          <cell r="F8" t="str">
            <v>AF00</v>
          </cell>
          <cell r="G8">
            <v>7</v>
          </cell>
          <cell r="J8" t="str">
            <v>USA</v>
          </cell>
          <cell r="K8">
            <v>7</v>
          </cell>
          <cell r="L8">
            <v>15</v>
          </cell>
          <cell r="M8" t="str">
            <v>F</v>
          </cell>
          <cell r="N8">
            <v>7</v>
          </cell>
          <cell r="O8">
            <v>15</v>
          </cell>
          <cell r="P8">
            <v>0.21875</v>
          </cell>
        </row>
        <row r="9">
          <cell r="E9" t="str">
            <v>Bryce Bowers</v>
          </cell>
          <cell r="F9" t="str">
            <v>AF00</v>
          </cell>
          <cell r="G9">
            <v>8</v>
          </cell>
          <cell r="J9" t="str">
            <v>USA</v>
          </cell>
          <cell r="K9">
            <v>8</v>
          </cell>
          <cell r="L9">
            <v>15</v>
          </cell>
          <cell r="M9" t="str">
            <v>F</v>
          </cell>
          <cell r="N9">
            <v>8</v>
          </cell>
          <cell r="O9">
            <v>15</v>
          </cell>
          <cell r="P9">
            <v>0.21944444444444444</v>
          </cell>
        </row>
        <row r="10">
          <cell r="E10" t="str">
            <v>Holly Webb</v>
          </cell>
          <cell r="F10" t="str">
            <v>AF00</v>
          </cell>
          <cell r="G10">
            <v>9</v>
          </cell>
          <cell r="J10" t="str">
            <v>USA</v>
          </cell>
          <cell r="K10">
            <v>9</v>
          </cell>
          <cell r="L10">
            <v>15</v>
          </cell>
          <cell r="M10" t="str">
            <v>F</v>
          </cell>
          <cell r="N10">
            <v>9</v>
          </cell>
          <cell r="O10">
            <v>15</v>
          </cell>
          <cell r="P10">
            <v>0.22291666666666665</v>
          </cell>
        </row>
        <row r="11">
          <cell r="E11" t="str">
            <v>Renie Jones</v>
          </cell>
          <cell r="F11" t="str">
            <v>AF00</v>
          </cell>
          <cell r="G11">
            <v>10</v>
          </cell>
          <cell r="J11" t="str">
            <v>USA</v>
          </cell>
          <cell r="K11">
            <v>10</v>
          </cell>
          <cell r="L11">
            <v>15</v>
          </cell>
          <cell r="M11" t="str">
            <v>F</v>
          </cell>
          <cell r="N11">
            <v>10</v>
          </cell>
          <cell r="O11">
            <v>15</v>
          </cell>
          <cell r="P11">
            <v>0.22777777777777777</v>
          </cell>
        </row>
        <row r="12">
          <cell r="E12" t="str">
            <v>Norah Helton</v>
          </cell>
          <cell r="F12" t="str">
            <v>AF00</v>
          </cell>
          <cell r="G12">
            <v>11</v>
          </cell>
          <cell r="J12" t="str">
            <v>USA</v>
          </cell>
          <cell r="K12">
            <v>11</v>
          </cell>
          <cell r="L12">
            <v>15</v>
          </cell>
          <cell r="M12" t="str">
            <v>F</v>
          </cell>
          <cell r="N12">
            <v>11</v>
          </cell>
          <cell r="O12">
            <v>15</v>
          </cell>
          <cell r="P12">
            <v>0.22847222222222222</v>
          </cell>
        </row>
        <row r="13">
          <cell r="E13" t="str">
            <v>Teagan Moerk</v>
          </cell>
          <cell r="F13" t="str">
            <v>AF00</v>
          </cell>
          <cell r="G13">
            <v>12</v>
          </cell>
          <cell r="J13" t="str">
            <v>USA</v>
          </cell>
          <cell r="K13">
            <v>12</v>
          </cell>
          <cell r="L13">
            <v>15</v>
          </cell>
          <cell r="M13" t="str">
            <v>F</v>
          </cell>
          <cell r="N13">
            <v>12</v>
          </cell>
          <cell r="O13">
            <v>15</v>
          </cell>
          <cell r="P13">
            <v>0.2736111111111111</v>
          </cell>
        </row>
        <row r="14">
          <cell r="E14" t="str">
            <v>Julia Muro</v>
          </cell>
          <cell r="F14" t="str">
            <v>AF00</v>
          </cell>
          <cell r="G14">
            <v>13</v>
          </cell>
          <cell r="J14" t="str">
            <v>USA</v>
          </cell>
          <cell r="K14">
            <v>13</v>
          </cell>
          <cell r="L14">
            <v>15</v>
          </cell>
          <cell r="M14" t="str">
            <v>F</v>
          </cell>
          <cell r="N14">
            <v>13</v>
          </cell>
          <cell r="O14">
            <v>15</v>
          </cell>
          <cell r="P14">
            <v>0.2972222222222222</v>
          </cell>
        </row>
        <row r="15">
          <cell r="E15" t="str">
            <v>Maura Maxfield</v>
          </cell>
          <cell r="F15" t="str">
            <v>AF00</v>
          </cell>
          <cell r="G15">
            <v>14</v>
          </cell>
          <cell r="J15" t="str">
            <v>USA</v>
          </cell>
          <cell r="K15">
            <v>14</v>
          </cell>
          <cell r="L15">
            <v>15</v>
          </cell>
          <cell r="M15" t="str">
            <v>F</v>
          </cell>
          <cell r="N15">
            <v>14</v>
          </cell>
          <cell r="O15">
            <v>15</v>
          </cell>
          <cell r="P15">
            <v>0.3833333333333333</v>
          </cell>
        </row>
        <row r="16">
          <cell r="E16" t="str">
            <v>Danielle Thompson</v>
          </cell>
          <cell r="F16" t="str">
            <v>AF00</v>
          </cell>
          <cell r="G16">
            <v>15</v>
          </cell>
          <cell r="J16" t="str">
            <v>USA</v>
          </cell>
          <cell r="K16">
            <v>15</v>
          </cell>
          <cell r="L16">
            <v>15</v>
          </cell>
          <cell r="M16" t="str">
            <v>F</v>
          </cell>
          <cell r="N16">
            <v>15</v>
          </cell>
          <cell r="O16">
            <v>15</v>
          </cell>
          <cell r="P16">
            <v>0.3923611111111111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kopelli Kids Trail Series 5t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kopelli Kids Trail Series 5th"/>
    </sheetNames>
    <sheetDataSet>
      <sheetData sheetId="0">
        <row r="2">
          <cell r="E2" t="str">
            <v>Paige Embaurgh</v>
          </cell>
          <cell r="F2" t="str">
            <v>GF48</v>
          </cell>
          <cell r="G2">
            <v>147</v>
          </cell>
          <cell r="J2" t="str">
            <v>USA</v>
          </cell>
          <cell r="K2">
            <v>1</v>
          </cell>
          <cell r="L2">
            <v>10</v>
          </cell>
          <cell r="M2" t="str">
            <v>F</v>
          </cell>
          <cell r="N2">
            <v>1</v>
          </cell>
          <cell r="O2">
            <v>10</v>
          </cell>
          <cell r="P2">
            <v>0.46388888888888885</v>
          </cell>
        </row>
        <row r="3">
          <cell r="E3" t="str">
            <v>Hope Stark</v>
          </cell>
          <cell r="F3" t="str">
            <v>GF48</v>
          </cell>
          <cell r="G3">
            <v>148</v>
          </cell>
          <cell r="J3" t="str">
            <v>USA</v>
          </cell>
          <cell r="K3">
            <v>2</v>
          </cell>
          <cell r="L3">
            <v>10</v>
          </cell>
          <cell r="M3" t="str">
            <v>F</v>
          </cell>
          <cell r="N3">
            <v>2</v>
          </cell>
          <cell r="O3">
            <v>10</v>
          </cell>
          <cell r="P3">
            <v>0.4673611111111111</v>
          </cell>
        </row>
        <row r="4">
          <cell r="E4" t="str">
            <v>Ellie Linnenburger</v>
          </cell>
          <cell r="F4" t="str">
            <v>GF48</v>
          </cell>
          <cell r="G4">
            <v>149</v>
          </cell>
          <cell r="J4" t="str">
            <v>USA</v>
          </cell>
          <cell r="K4">
            <v>3</v>
          </cell>
          <cell r="L4">
            <v>10</v>
          </cell>
          <cell r="M4" t="str">
            <v>F</v>
          </cell>
          <cell r="N4">
            <v>3</v>
          </cell>
          <cell r="O4">
            <v>10</v>
          </cell>
          <cell r="P4">
            <v>0.4895833333333333</v>
          </cell>
        </row>
        <row r="5">
          <cell r="E5" t="str">
            <v>Emma Lindsey</v>
          </cell>
          <cell r="F5" t="str">
            <v>GF48</v>
          </cell>
          <cell r="G5">
            <v>150</v>
          </cell>
          <cell r="J5" t="str">
            <v>USA</v>
          </cell>
          <cell r="K5">
            <v>4</v>
          </cell>
          <cell r="L5">
            <v>10</v>
          </cell>
          <cell r="M5" t="str">
            <v>F</v>
          </cell>
          <cell r="N5">
            <v>4</v>
          </cell>
          <cell r="O5">
            <v>10</v>
          </cell>
          <cell r="P5">
            <v>0.49444444444444446</v>
          </cell>
        </row>
        <row r="6">
          <cell r="E6" t="str">
            <v>Alexandra Conforti</v>
          </cell>
          <cell r="F6" t="str">
            <v>GF48</v>
          </cell>
          <cell r="G6">
            <v>155</v>
          </cell>
          <cell r="J6" t="str">
            <v>USA</v>
          </cell>
          <cell r="K6">
            <v>5</v>
          </cell>
          <cell r="L6">
            <v>10</v>
          </cell>
          <cell r="M6" t="str">
            <v>F</v>
          </cell>
          <cell r="N6">
            <v>5</v>
          </cell>
          <cell r="O6">
            <v>10</v>
          </cell>
          <cell r="P6">
            <v>0.5673611111111111</v>
          </cell>
        </row>
        <row r="7">
          <cell r="E7" t="str">
            <v>Anna Dunn</v>
          </cell>
          <cell r="F7" t="str">
            <v>GF48</v>
          </cell>
          <cell r="G7">
            <v>159</v>
          </cell>
          <cell r="J7" t="str">
            <v>USA</v>
          </cell>
          <cell r="K7">
            <v>6</v>
          </cell>
          <cell r="L7">
            <v>10</v>
          </cell>
          <cell r="M7" t="str">
            <v>F</v>
          </cell>
          <cell r="N7">
            <v>6</v>
          </cell>
          <cell r="O7">
            <v>10</v>
          </cell>
          <cell r="P7">
            <v>0.5875</v>
          </cell>
        </row>
        <row r="8">
          <cell r="E8" t="str">
            <v>Katherine Miller</v>
          </cell>
          <cell r="F8" t="str">
            <v>GF48</v>
          </cell>
          <cell r="G8">
            <v>160</v>
          </cell>
          <cell r="J8" t="str">
            <v>USA</v>
          </cell>
          <cell r="K8">
            <v>7</v>
          </cell>
          <cell r="L8">
            <v>10</v>
          </cell>
          <cell r="M8" t="str">
            <v>F</v>
          </cell>
          <cell r="N8">
            <v>7</v>
          </cell>
          <cell r="O8">
            <v>10</v>
          </cell>
          <cell r="P8">
            <v>0.5979166666666667</v>
          </cell>
        </row>
        <row r="9">
          <cell r="E9" t="str">
            <v>Maggie Huddleston</v>
          </cell>
          <cell r="F9" t="str">
            <v>GF48</v>
          </cell>
          <cell r="G9">
            <v>161</v>
          </cell>
          <cell r="J9" t="str">
            <v>USA</v>
          </cell>
          <cell r="K9">
            <v>8</v>
          </cell>
          <cell r="L9">
            <v>10</v>
          </cell>
          <cell r="M9" t="str">
            <v>F</v>
          </cell>
          <cell r="N9">
            <v>8</v>
          </cell>
          <cell r="O9">
            <v>10</v>
          </cell>
          <cell r="P9">
            <v>0.7006944444444444</v>
          </cell>
        </row>
        <row r="10">
          <cell r="E10" t="str">
            <v>Kaela Coleman</v>
          </cell>
          <cell r="F10" t="str">
            <v>GF48</v>
          </cell>
          <cell r="G10">
            <v>162</v>
          </cell>
          <cell r="J10" t="str">
            <v>USA</v>
          </cell>
          <cell r="K10">
            <v>9</v>
          </cell>
          <cell r="L10">
            <v>10</v>
          </cell>
          <cell r="M10" t="str">
            <v>F</v>
          </cell>
          <cell r="N10">
            <v>9</v>
          </cell>
          <cell r="O10">
            <v>10</v>
          </cell>
          <cell r="P10">
            <v>0.7076388888888889</v>
          </cell>
        </row>
        <row r="11">
          <cell r="E11" t="str">
            <v>Mikaela Pearce</v>
          </cell>
          <cell r="F11" t="str">
            <v>GF48</v>
          </cell>
          <cell r="G11">
            <v>164</v>
          </cell>
          <cell r="J11" t="str">
            <v>USA</v>
          </cell>
          <cell r="K11">
            <v>10</v>
          </cell>
          <cell r="L11">
            <v>10</v>
          </cell>
          <cell r="M11" t="str">
            <v>F</v>
          </cell>
          <cell r="N11">
            <v>10</v>
          </cell>
          <cell r="O11">
            <v>10</v>
          </cell>
          <cell r="P11">
            <v>0.8020833333333334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8" sqref="E8"/>
    </sheetView>
  </sheetViews>
  <sheetFormatPr defaultColWidth="9.140625" defaultRowHeight="12.75"/>
  <cols>
    <col min="1" max="1" width="5.7109375" style="0" bestFit="1" customWidth="1"/>
    <col min="2" max="2" width="11.00390625" style="0" bestFit="1" customWidth="1"/>
    <col min="3" max="3" width="10.28125" style="0" bestFit="1" customWidth="1"/>
    <col min="4" max="4" width="14.8515625" style="0" bestFit="1" customWidth="1"/>
    <col min="5" max="5" width="8.140625" style="0" bestFit="1" customWidth="1"/>
    <col min="6" max="6" width="8.57421875" style="0" bestFit="1" customWidth="1"/>
    <col min="7" max="7" width="8.42187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227</v>
      </c>
      <c r="C2" t="s">
        <v>228</v>
      </c>
      <c r="D2" t="str">
        <f aca="true" t="shared" si="0" ref="D2:D19">B2&amp;" "&amp;C2</f>
        <v>Lydia Sheridan</v>
      </c>
      <c r="E2" s="1">
        <v>0.1826388888888889</v>
      </c>
      <c r="F2" s="1">
        <v>0.18541666666666667</v>
      </c>
      <c r="G2" s="1">
        <v>0.17569444444444446</v>
      </c>
      <c r="H2" s="1">
        <v>0.54375</v>
      </c>
    </row>
    <row r="3" spans="1:8" ht="12.75">
      <c r="A3">
        <v>2</v>
      </c>
      <c r="B3" t="s">
        <v>229</v>
      </c>
      <c r="C3" t="s">
        <v>225</v>
      </c>
      <c r="D3" t="str">
        <f t="shared" si="0"/>
        <v>Zadie Kruckeberg</v>
      </c>
      <c r="E3" s="1">
        <v>0.18958333333333333</v>
      </c>
      <c r="F3" s="1">
        <v>0.2020833333333333</v>
      </c>
      <c r="G3" s="1">
        <v>0.19375</v>
      </c>
      <c r="H3" s="1">
        <v>0.5854166666666666</v>
      </c>
    </row>
    <row r="4" spans="1:8" ht="12.75">
      <c r="A4">
        <v>4</v>
      </c>
      <c r="B4" t="s">
        <v>127</v>
      </c>
      <c r="C4" t="s">
        <v>230</v>
      </c>
      <c r="D4" t="str">
        <f t="shared" si="0"/>
        <v>Jenna Moor</v>
      </c>
      <c r="E4" s="1">
        <v>0.2020833333333333</v>
      </c>
      <c r="F4" s="1">
        <v>0.22013888888888888</v>
      </c>
      <c r="G4" s="1">
        <v>0.1840277777777778</v>
      </c>
      <c r="H4" s="1">
        <v>0.60625</v>
      </c>
    </row>
    <row r="5" spans="1:8" ht="12.75">
      <c r="A5">
        <v>5</v>
      </c>
      <c r="B5" t="s">
        <v>113</v>
      </c>
      <c r="C5" t="s">
        <v>38</v>
      </c>
      <c r="D5" t="str">
        <f t="shared" si="0"/>
        <v>Ella Fisher</v>
      </c>
      <c r="E5" s="1">
        <v>0.20972222222222223</v>
      </c>
      <c r="F5" s="1">
        <v>0.21180555555555555</v>
      </c>
      <c r="G5" s="1">
        <v>0.20625</v>
      </c>
      <c r="H5" s="1">
        <v>0.6277777777777778</v>
      </c>
    </row>
    <row r="6" spans="1:8" ht="12.75">
      <c r="A6">
        <v>6</v>
      </c>
      <c r="B6" t="s">
        <v>231</v>
      </c>
      <c r="C6" t="s">
        <v>232</v>
      </c>
      <c r="D6" t="str">
        <f t="shared" si="0"/>
        <v>Bryce Bowers</v>
      </c>
      <c r="E6" s="1">
        <v>0.21041666666666667</v>
      </c>
      <c r="F6" s="1">
        <v>0.21944444444444444</v>
      </c>
      <c r="G6" s="1">
        <v>0.21944444444444444</v>
      </c>
      <c r="H6" s="1">
        <v>0.6493055555555556</v>
      </c>
    </row>
    <row r="7" spans="1:8" ht="12.75">
      <c r="A7">
        <v>8</v>
      </c>
      <c r="B7" t="s">
        <v>234</v>
      </c>
      <c r="C7" t="s">
        <v>82</v>
      </c>
      <c r="D7" t="str">
        <f t="shared" si="0"/>
        <v>Colette Miller</v>
      </c>
      <c r="E7" s="1">
        <v>0.23958333333333334</v>
      </c>
      <c r="F7" s="1">
        <v>0.20694444444444446</v>
      </c>
      <c r="G7" s="1">
        <v>0.20902777777777778</v>
      </c>
      <c r="H7" s="1">
        <v>0.6555555555555556</v>
      </c>
    </row>
    <row r="8" spans="1:8" ht="12.75">
      <c r="A8">
        <v>9</v>
      </c>
      <c r="B8" t="s">
        <v>25</v>
      </c>
      <c r="C8" t="s">
        <v>26</v>
      </c>
      <c r="D8" t="str">
        <f t="shared" si="0"/>
        <v>Holly Webb</v>
      </c>
      <c r="E8" s="1">
        <v>0.24027777777777778</v>
      </c>
      <c r="F8" s="1">
        <v>0.2298611111111111</v>
      </c>
      <c r="G8" s="1">
        <v>0.22291666666666665</v>
      </c>
      <c r="H8" s="1">
        <v>0.6930555555555555</v>
      </c>
    </row>
    <row r="9" spans="1:8" ht="12.75">
      <c r="A9">
        <v>7</v>
      </c>
      <c r="B9" t="s">
        <v>233</v>
      </c>
      <c r="C9" t="s">
        <v>24</v>
      </c>
      <c r="D9" t="str">
        <f t="shared" si="0"/>
        <v>Renie Jones</v>
      </c>
      <c r="E9" s="1">
        <v>0.23194444444444443</v>
      </c>
      <c r="F9" s="1">
        <v>0.2423611111111111</v>
      </c>
      <c r="G9" s="1">
        <v>0.22777777777777777</v>
      </c>
      <c r="H9" s="1">
        <v>0.7020833333333333</v>
      </c>
    </row>
    <row r="10" spans="1:8" ht="12.75">
      <c r="A10">
        <v>13</v>
      </c>
      <c r="B10" t="s">
        <v>239</v>
      </c>
      <c r="C10" t="s">
        <v>75</v>
      </c>
      <c r="D10" t="str">
        <f t="shared" si="0"/>
        <v>Teagan Moerk</v>
      </c>
      <c r="E10" s="1">
        <v>0.2652777777777778</v>
      </c>
      <c r="F10" s="1">
        <v>0.28611111111111115</v>
      </c>
      <c r="G10" s="1">
        <v>0.2736111111111111</v>
      </c>
      <c r="H10" s="1">
        <v>0.825</v>
      </c>
    </row>
    <row r="11" spans="1:8" ht="12.75">
      <c r="A11">
        <v>16</v>
      </c>
      <c r="B11" t="s">
        <v>241</v>
      </c>
      <c r="C11" t="s">
        <v>80</v>
      </c>
      <c r="D11" t="str">
        <f t="shared" si="0"/>
        <v>Julia Muro</v>
      </c>
      <c r="E11" s="1">
        <v>0.3145833333333333</v>
      </c>
      <c r="F11" s="1">
        <v>0.2881944444444445</v>
      </c>
      <c r="G11" s="1">
        <v>0.2972222222222222</v>
      </c>
      <c r="H11" s="1">
        <v>0.9</v>
      </c>
    </row>
    <row r="12" spans="1:8" ht="12.75">
      <c r="A12">
        <v>17</v>
      </c>
      <c r="B12" t="s">
        <v>242</v>
      </c>
      <c r="C12" t="s">
        <v>69</v>
      </c>
      <c r="D12" t="str">
        <f t="shared" si="0"/>
        <v>Danielle Thompson</v>
      </c>
      <c r="E12" s="1">
        <v>0.3375</v>
      </c>
      <c r="F12" s="1">
        <v>0.28125</v>
      </c>
      <c r="G12" s="1">
        <v>0.3923611111111111</v>
      </c>
      <c r="H12" s="1">
        <v>1.011111111111111</v>
      </c>
    </row>
    <row r="13" spans="1:8" ht="12.75">
      <c r="A13">
        <v>12</v>
      </c>
      <c r="B13" t="s">
        <v>237</v>
      </c>
      <c r="C13" t="s">
        <v>238</v>
      </c>
      <c r="D13" t="str">
        <f t="shared" si="0"/>
        <v>Nicolette Cannon</v>
      </c>
      <c r="E13" s="1">
        <v>0.26319444444444445</v>
      </c>
      <c r="F13" s="1">
        <v>0.2604166666666667</v>
      </c>
      <c r="G13" s="1" t="e">
        <f>VLOOKUP(D13,'[2]Kokopelli Kids Trail Series Pre'!$E$2:$P$16,12,0)</f>
        <v>#N/A</v>
      </c>
      <c r="H13" s="1" t="e">
        <f aca="true" t="shared" si="1" ref="H13:H19">SUM(E13:G13)</f>
        <v>#N/A</v>
      </c>
    </row>
    <row r="14" spans="1:8" ht="12.75">
      <c r="A14">
        <v>15</v>
      </c>
      <c r="B14" t="s">
        <v>245</v>
      </c>
      <c r="C14" t="s">
        <v>246</v>
      </c>
      <c r="D14" t="str">
        <f t="shared" si="0"/>
        <v>Cassady Fleming</v>
      </c>
      <c r="E14" s="1">
        <v>0.2791666666666667</v>
      </c>
      <c r="F14" s="1">
        <v>0.32916666666666666</v>
      </c>
      <c r="G14" s="1" t="e">
        <f>VLOOKUP(D14,'[2]Kokopelli Kids Trail Series Pre'!$E$2:$P$16,12,0)</f>
        <v>#N/A</v>
      </c>
      <c r="H14" s="1" t="e">
        <f t="shared" si="1"/>
        <v>#N/A</v>
      </c>
    </row>
    <row r="15" spans="1:8" ht="12.75">
      <c r="A15">
        <v>18</v>
      </c>
      <c r="B15" t="s">
        <v>91</v>
      </c>
      <c r="C15" t="s">
        <v>243</v>
      </c>
      <c r="D15" t="str">
        <f t="shared" si="0"/>
        <v>Emily Kinnee</v>
      </c>
      <c r="E15" s="1">
        <v>0.33819444444444446</v>
      </c>
      <c r="F15" s="1">
        <v>0.3451388888888889</v>
      </c>
      <c r="G15" s="1" t="e">
        <f>VLOOKUP(D15,'[2]Kokopelli Kids Trail Series Pre'!$E$2:$P$16,12,0)</f>
        <v>#N/A</v>
      </c>
      <c r="H15" s="1" t="e">
        <f t="shared" si="1"/>
        <v>#N/A</v>
      </c>
    </row>
    <row r="16" spans="1:8" ht="12.75">
      <c r="A16">
        <v>3</v>
      </c>
      <c r="B16" t="s">
        <v>21</v>
      </c>
      <c r="C16" t="s">
        <v>22</v>
      </c>
      <c r="D16" t="str">
        <f t="shared" si="0"/>
        <v>Aspen Roberson</v>
      </c>
      <c r="E16" s="1">
        <v>0.19305555555555554</v>
      </c>
      <c r="F16" s="1" t="e">
        <v>#N/A</v>
      </c>
      <c r="G16" s="1"/>
      <c r="H16" s="1" t="e">
        <f t="shared" si="1"/>
        <v>#N/A</v>
      </c>
    </row>
    <row r="17" spans="1:8" ht="12.75">
      <c r="A17">
        <v>10</v>
      </c>
      <c r="B17" t="s">
        <v>235</v>
      </c>
      <c r="C17" t="s">
        <v>236</v>
      </c>
      <c r="D17" t="str">
        <f t="shared" si="0"/>
        <v>Norah Helton</v>
      </c>
      <c r="E17" s="1">
        <v>0.24791666666666667</v>
      </c>
      <c r="F17" s="1" t="e">
        <v>#N/A</v>
      </c>
      <c r="G17" s="1"/>
      <c r="H17" s="1" t="e">
        <f t="shared" si="1"/>
        <v>#N/A</v>
      </c>
    </row>
    <row r="18" spans="1:8" ht="12.75">
      <c r="A18">
        <v>11</v>
      </c>
      <c r="B18" t="s">
        <v>244</v>
      </c>
      <c r="C18" t="s">
        <v>131</v>
      </c>
      <c r="D18" t="str">
        <f t="shared" si="0"/>
        <v>Victoria Maciel</v>
      </c>
      <c r="E18" s="1">
        <v>0.25625</v>
      </c>
      <c r="F18" s="1" t="e">
        <v>#N/A</v>
      </c>
      <c r="G18" s="1"/>
      <c r="H18" s="1" t="e">
        <f t="shared" si="1"/>
        <v>#N/A</v>
      </c>
    </row>
    <row r="19" spans="1:8" ht="12.75">
      <c r="A19">
        <v>14</v>
      </c>
      <c r="B19" t="s">
        <v>240</v>
      </c>
      <c r="C19" t="s">
        <v>73</v>
      </c>
      <c r="D19" t="str">
        <f t="shared" si="0"/>
        <v>Mary Mulholland</v>
      </c>
      <c r="E19" s="1">
        <v>0.2743055555555555</v>
      </c>
      <c r="F19" s="1" t="e">
        <v>#N/A</v>
      </c>
      <c r="G19" s="1"/>
      <c r="H19" s="1" t="e">
        <f t="shared" si="1"/>
        <v>#N/A</v>
      </c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  <col min="3" max="3" width="11.57421875" style="0" bestFit="1" customWidth="1"/>
    <col min="4" max="4" width="17.421875" style="0" bestFit="1" customWidth="1"/>
    <col min="5" max="7" width="8.140625" style="0" bestFit="1" customWidth="1"/>
    <col min="8" max="8" width="9.57421875" style="0" bestFit="1" customWidth="1"/>
  </cols>
  <sheetData>
    <row r="1" spans="1:9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  <c r="I1" t="s">
        <v>129</v>
      </c>
    </row>
    <row r="2" spans="1:9" ht="12.75">
      <c r="A2">
        <v>1</v>
      </c>
      <c r="B2" t="s">
        <v>9</v>
      </c>
      <c r="C2" t="s">
        <v>261</v>
      </c>
      <c r="D2" t="str">
        <f>B2&amp;" "&amp;C2</f>
        <v>Anna Dunn</v>
      </c>
      <c r="E2" s="1">
        <v>0.4361111111111111</v>
      </c>
      <c r="F2" s="1">
        <v>0.5861111111111111</v>
      </c>
      <c r="G2" s="1">
        <v>0.5875</v>
      </c>
      <c r="H2" s="1">
        <f>SUM(E2:G2)</f>
        <v>1.609722222222222</v>
      </c>
      <c r="I2" t="str">
        <f>VLOOKUP(D2,'[1]May 8th 2015 download'!$C$2:$E$178,3,0)</f>
        <v>7th Grade</v>
      </c>
    </row>
    <row r="3" spans="5:8" ht="12.75">
      <c r="E3" s="1"/>
      <c r="F3" s="1"/>
      <c r="G3" s="1"/>
      <c r="H3" s="1"/>
    </row>
    <row r="4" spans="5:8" ht="12.75">
      <c r="E4" s="1"/>
      <c r="F4" s="1"/>
      <c r="G4" s="1"/>
      <c r="H4" s="1"/>
    </row>
    <row r="5" spans="5:8" ht="12.75">
      <c r="E5" s="1"/>
      <c r="F5" s="1"/>
      <c r="G5" s="1"/>
      <c r="H5" s="1"/>
    </row>
    <row r="6" spans="5:8" ht="12.75">
      <c r="E6" s="1"/>
      <c r="F6" s="1"/>
      <c r="G6" s="1"/>
      <c r="H6" s="1"/>
    </row>
    <row r="7" spans="5:8" ht="12.75">
      <c r="E7" s="1"/>
      <c r="F7" s="1"/>
      <c r="G7" s="1"/>
      <c r="H7" s="1"/>
    </row>
    <row r="8" spans="5:8" ht="12.75">
      <c r="E8" s="1"/>
      <c r="F8" s="1"/>
      <c r="G8" s="1"/>
      <c r="H8" s="1"/>
    </row>
    <row r="9" spans="5:8" ht="12.75">
      <c r="E9" s="1"/>
      <c r="F9" s="1"/>
      <c r="G9" s="1"/>
      <c r="H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4" sqref="G4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  <col min="3" max="3" width="11.57421875" style="0" bestFit="1" customWidth="1"/>
    <col min="4" max="4" width="15.57421875" style="0" bestFit="1" customWidth="1"/>
    <col min="5" max="7" width="8.140625" style="0" bestFit="1" customWidth="1"/>
    <col min="8" max="8" width="9.57421875" style="0" bestFit="1" customWidth="1"/>
  </cols>
  <sheetData>
    <row r="1" spans="1:9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  <c r="I1" t="s">
        <v>129</v>
      </c>
    </row>
    <row r="2" spans="1:9" ht="12.75">
      <c r="A2">
        <v>1</v>
      </c>
      <c r="B2" t="s">
        <v>55</v>
      </c>
      <c r="C2" t="s">
        <v>167</v>
      </c>
      <c r="D2" t="str">
        <f>B2&amp;" "&amp;C2</f>
        <v>Nathan Pontious</v>
      </c>
      <c r="E2" s="1">
        <v>0.43402777777777773</v>
      </c>
      <c r="F2" s="1">
        <v>0.4263888888888889</v>
      </c>
      <c r="G2" s="1">
        <v>0.4138888888888889</v>
      </c>
      <c r="H2" s="1">
        <v>1.2743055555555556</v>
      </c>
      <c r="I2" t="s">
        <v>276</v>
      </c>
    </row>
    <row r="3" spans="1:9" ht="12.75">
      <c r="A3">
        <v>2</v>
      </c>
      <c r="B3" t="s">
        <v>125</v>
      </c>
      <c r="C3" t="s">
        <v>126</v>
      </c>
      <c r="D3" t="str">
        <f>B3&amp;" "&amp;C3</f>
        <v>Seth Busche</v>
      </c>
      <c r="E3" s="1">
        <v>0.4784722222222222</v>
      </c>
      <c r="F3" s="1">
        <v>0.46319444444444446</v>
      </c>
      <c r="G3" s="1">
        <v>0.4597222222222222</v>
      </c>
      <c r="H3" s="1">
        <v>1.4013888888888888</v>
      </c>
      <c r="I3" t="s">
        <v>276</v>
      </c>
    </row>
    <row r="4" spans="1:9" ht="12.75">
      <c r="A4">
        <v>3</v>
      </c>
      <c r="B4" t="s">
        <v>123</v>
      </c>
      <c r="C4" t="s">
        <v>124</v>
      </c>
      <c r="D4" t="str">
        <f>B4&amp;" "&amp;C4</f>
        <v>Tony Breglio</v>
      </c>
      <c r="E4" s="1">
        <v>0.47361111111111115</v>
      </c>
      <c r="F4" s="1">
        <v>0.46527777777777773</v>
      </c>
      <c r="G4" s="1">
        <v>0.49583333333333335</v>
      </c>
      <c r="H4" s="1">
        <v>1.4347222222222222</v>
      </c>
      <c r="I4" t="s">
        <v>276</v>
      </c>
    </row>
    <row r="5" spans="1:9" ht="12.75">
      <c r="A5">
        <v>4</v>
      </c>
      <c r="B5" t="s">
        <v>171</v>
      </c>
      <c r="C5" t="s">
        <v>45</v>
      </c>
      <c r="D5" t="str">
        <f>B5&amp;" "&amp;C5</f>
        <v>Carter Gonzales</v>
      </c>
      <c r="E5" s="1">
        <v>0.5618055555555556</v>
      </c>
      <c r="F5" s="1">
        <v>0.5666666666666667</v>
      </c>
      <c r="G5" s="1">
        <v>0.5340277777777778</v>
      </c>
      <c r="H5" s="1">
        <v>1.6625</v>
      </c>
      <c r="I5" t="s">
        <v>277</v>
      </c>
    </row>
    <row r="6" spans="1:9" ht="12.75">
      <c r="A6">
        <v>5</v>
      </c>
      <c r="B6" t="s">
        <v>162</v>
      </c>
      <c r="C6" t="s">
        <v>172</v>
      </c>
      <c r="D6" t="str">
        <f>B6&amp;" "&amp;C6</f>
        <v>Scott Underwood</v>
      </c>
      <c r="E6" s="1">
        <v>0.5659722222222222</v>
      </c>
      <c r="F6" s="1">
        <v>0.5534722222222223</v>
      </c>
      <c r="G6" s="1">
        <v>0.548611111111111</v>
      </c>
      <c r="H6" s="1">
        <v>1.6680555555555556</v>
      </c>
      <c r="I6" t="s">
        <v>276</v>
      </c>
    </row>
    <row r="7" spans="1:9" ht="12.75">
      <c r="A7">
        <v>6</v>
      </c>
      <c r="B7" t="s">
        <v>173</v>
      </c>
      <c r="C7" t="s">
        <v>174</v>
      </c>
      <c r="D7" t="str">
        <f>B7&amp;" "&amp;C7</f>
        <v>Zach Frater</v>
      </c>
      <c r="E7" s="1">
        <v>0.5895833333333333</v>
      </c>
      <c r="F7" s="1">
        <v>0.5680555555555555</v>
      </c>
      <c r="G7" s="1">
        <v>0.5833333333333334</v>
      </c>
      <c r="H7" s="1">
        <v>1.7409722222222221</v>
      </c>
      <c r="I7" t="s">
        <v>277</v>
      </c>
    </row>
    <row r="8" spans="1:9" ht="12.75">
      <c r="A8">
        <v>7</v>
      </c>
      <c r="B8" t="s">
        <v>37</v>
      </c>
      <c r="C8" t="s">
        <v>175</v>
      </c>
      <c r="D8" t="str">
        <f>B8&amp;" "&amp;C8</f>
        <v>Lucas Almond</v>
      </c>
      <c r="E8" s="1">
        <v>0.6104166666666667</v>
      </c>
      <c r="F8" s="1">
        <v>0.6131944444444445</v>
      </c>
      <c r="G8" s="1">
        <v>0.5743055555555555</v>
      </c>
      <c r="H8" s="1">
        <v>1.7979166666666666</v>
      </c>
      <c r="I8" t="s">
        <v>277</v>
      </c>
    </row>
    <row r="9" spans="1:9" ht="12.75">
      <c r="A9">
        <v>8</v>
      </c>
      <c r="B9" t="s">
        <v>108</v>
      </c>
      <c r="C9" t="s">
        <v>176</v>
      </c>
      <c r="D9" t="str">
        <f>B9&amp;" "&amp;C9</f>
        <v>Thomas Coleman</v>
      </c>
      <c r="E9" s="1">
        <v>0.7402777777777777</v>
      </c>
      <c r="F9" s="1">
        <v>0.779861111111111</v>
      </c>
      <c r="G9" s="1">
        <v>0.7375</v>
      </c>
      <c r="H9" s="1">
        <v>2.2576388888888888</v>
      </c>
      <c r="I9" t="s">
        <v>277</v>
      </c>
    </row>
    <row r="10" spans="2:9" ht="12.75">
      <c r="B10" t="s">
        <v>85</v>
      </c>
      <c r="C10" t="s">
        <v>168</v>
      </c>
      <c r="D10" t="str">
        <f>B10&amp;" "&amp;C10</f>
        <v>Mason Shandy</v>
      </c>
      <c r="E10" s="1">
        <v>0.5166666666666667</v>
      </c>
      <c r="F10" s="1">
        <v>0.46527777777777773</v>
      </c>
      <c r="G10" s="1" t="e">
        <v>#N/A</v>
      </c>
      <c r="H10" s="1" t="e">
        <v>#N/A</v>
      </c>
      <c r="I10" t="s">
        <v>276</v>
      </c>
    </row>
    <row r="11" spans="2:9" ht="12.75">
      <c r="B11" t="s">
        <v>169</v>
      </c>
      <c r="C11" t="s">
        <v>170</v>
      </c>
      <c r="D11" t="str">
        <f>B11&amp;" "&amp;C11</f>
        <v>Philip Ulrich</v>
      </c>
      <c r="E11" s="1">
        <v>0.5388888888888889</v>
      </c>
      <c r="F11" s="1" t="e">
        <v>#N/A</v>
      </c>
      <c r="G11" s="1">
        <v>0.5569444444444445</v>
      </c>
      <c r="H11" s="1" t="e">
        <v>#N/A</v>
      </c>
      <c r="I11" t="s">
        <v>276</v>
      </c>
    </row>
    <row r="12" spans="5:8" ht="12.75">
      <c r="E12" s="1"/>
      <c r="F12" s="1"/>
      <c r="G12" s="1"/>
      <c r="H12" s="1"/>
    </row>
    <row r="13" spans="5:8" ht="12.75">
      <c r="E13" s="1"/>
      <c r="F13" s="1"/>
      <c r="G13" s="1"/>
      <c r="H13" s="1"/>
    </row>
    <row r="14" spans="5:8" ht="12.75">
      <c r="E14" s="1"/>
      <c r="F14" s="1"/>
      <c r="G14" s="1"/>
      <c r="H14" s="1"/>
    </row>
    <row r="15" spans="5:8" ht="12.75">
      <c r="E15" s="1"/>
      <c r="F15" s="1"/>
      <c r="G15" s="1"/>
      <c r="H15" s="1"/>
    </row>
    <row r="16" spans="5:8" ht="12.75">
      <c r="E16" s="1"/>
      <c r="F16" s="1"/>
      <c r="G16" s="1"/>
      <c r="H16" s="1"/>
    </row>
    <row r="17" spans="5:8" ht="12.75">
      <c r="E17" s="1"/>
      <c r="F17" s="1"/>
      <c r="G17" s="1"/>
      <c r="H17" s="1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  <col min="3" max="3" width="11.57421875" style="0" bestFit="1" customWidth="1"/>
    <col min="4" max="4" width="15.57421875" style="0" bestFit="1" customWidth="1"/>
    <col min="5" max="7" width="8.140625" style="0" bestFit="1" customWidth="1"/>
    <col min="8" max="8" width="9.57421875" style="0" bestFit="1" customWidth="1"/>
  </cols>
  <sheetData>
    <row r="1" spans="1:9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  <c r="I1" t="s">
        <v>129</v>
      </c>
    </row>
    <row r="2" spans="1:9" ht="12.75">
      <c r="A2">
        <v>1</v>
      </c>
      <c r="B2" t="s">
        <v>59</v>
      </c>
      <c r="C2" t="s">
        <v>62</v>
      </c>
      <c r="D2" t="str">
        <f>B2&amp;" "&amp;C2</f>
        <v>Calvin Banta</v>
      </c>
      <c r="E2" s="1">
        <v>0.4222222222222222</v>
      </c>
      <c r="F2" s="1">
        <v>0.4076388888888889</v>
      </c>
      <c r="G2" s="1">
        <v>0.40972222222222227</v>
      </c>
      <c r="H2" s="1">
        <f>SUM(E2:G2)</f>
        <v>1.2395833333333335</v>
      </c>
      <c r="I2" t="s">
        <v>274</v>
      </c>
    </row>
    <row r="3" spans="1:9" ht="12.75">
      <c r="A3">
        <v>2</v>
      </c>
      <c r="B3" t="s">
        <v>106</v>
      </c>
      <c r="C3" t="s">
        <v>120</v>
      </c>
      <c r="D3" t="str">
        <f>B3&amp;" "&amp;C3</f>
        <v>Ethan Abbs</v>
      </c>
      <c r="E3" s="1">
        <v>0.4583333333333333</v>
      </c>
      <c r="F3" s="1">
        <v>0.43402777777777773</v>
      </c>
      <c r="G3" s="1">
        <v>0.4291666666666667</v>
      </c>
      <c r="H3" s="1">
        <f>SUM(E3:G3)</f>
        <v>1.3215277777777779</v>
      </c>
      <c r="I3" t="s">
        <v>275</v>
      </c>
    </row>
    <row r="4" spans="2:9" ht="12.75">
      <c r="B4" t="s">
        <v>54</v>
      </c>
      <c r="C4" t="s">
        <v>122</v>
      </c>
      <c r="D4" t="str">
        <f>B4&amp;" "&amp;C4</f>
        <v>Noah Trautner</v>
      </c>
      <c r="E4" s="1">
        <v>0.4270833333333333</v>
      </c>
      <c r="F4" s="1">
        <v>0.4076388888888889</v>
      </c>
      <c r="G4" s="1" t="e">
        <v>#N/A</v>
      </c>
      <c r="H4" s="1" t="e">
        <f>SUM(E4:G4)</f>
        <v>#N/A</v>
      </c>
      <c r="I4" t="s">
        <v>275</v>
      </c>
    </row>
    <row r="5" spans="5:8" ht="12.75">
      <c r="E5" s="1"/>
      <c r="F5" s="1"/>
      <c r="G5" s="1"/>
      <c r="H5" s="1"/>
    </row>
    <row r="6" spans="5:8" ht="12.75">
      <c r="E6" s="1"/>
      <c r="F6" s="1"/>
      <c r="G6" s="1"/>
      <c r="H6" s="1"/>
    </row>
    <row r="7" spans="5:8" ht="12.75">
      <c r="E7" s="1"/>
      <c r="F7" s="1"/>
      <c r="G7" s="1"/>
      <c r="H7" s="1"/>
    </row>
    <row r="8" spans="5:8" ht="12.75">
      <c r="E8" s="1"/>
      <c r="F8" s="1"/>
      <c r="G8" s="1"/>
      <c r="H8" s="1"/>
    </row>
    <row r="9" spans="5:8" ht="12.75">
      <c r="E9" s="1"/>
      <c r="F9" s="1"/>
      <c r="G9" s="1"/>
      <c r="H9" s="1"/>
    </row>
    <row r="10" spans="5:8" ht="12.75">
      <c r="E10" s="1"/>
      <c r="F10" s="1"/>
      <c r="G10" s="1"/>
      <c r="H10" s="1"/>
    </row>
    <row r="11" spans="5:8" ht="12.75">
      <c r="E11" s="1"/>
      <c r="F11" s="1"/>
      <c r="G11" s="1"/>
      <c r="H11" s="1"/>
    </row>
    <row r="12" spans="5:8" ht="12.75">
      <c r="E12" s="1"/>
      <c r="F12" s="1"/>
      <c r="G12" s="1"/>
      <c r="H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">
      <selection activeCell="N10" sqref="N10"/>
    </sheetView>
  </sheetViews>
  <sheetFormatPr defaultColWidth="9.140625" defaultRowHeight="12.75"/>
  <cols>
    <col min="1" max="1" width="5.7109375" style="0" bestFit="1" customWidth="1"/>
    <col min="2" max="2" width="14.28125" style="0" bestFit="1" customWidth="1"/>
    <col min="3" max="3" width="15.00390625" style="0" bestFit="1" customWidth="1"/>
    <col min="4" max="4" width="18.421875" style="0" bestFit="1" customWidth="1"/>
    <col min="5" max="7" width="8.140625" style="0" bestFit="1" customWidth="1"/>
    <col min="8" max="8" width="9.57421875" style="0" bestFit="1" customWidth="1"/>
    <col min="9" max="16384" width="9.28125" style="0" customWidth="1"/>
  </cols>
  <sheetData>
    <row r="1" spans="1:8" ht="12.75" hidden="1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 t="s">
        <v>0</v>
      </c>
      <c r="B2" t="s">
        <v>31</v>
      </c>
      <c r="C2" t="s">
        <v>32</v>
      </c>
      <c r="D2" t="str">
        <f>B2&amp;" "&amp;C2</f>
        <v>First Last</v>
      </c>
      <c r="E2" t="s">
        <v>30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 t="s">
        <v>40</v>
      </c>
      <c r="C3" t="s">
        <v>2</v>
      </c>
      <c r="D3" t="str">
        <f aca="true" t="shared" si="0" ref="D3:D23">B3&amp;" "&amp;C3</f>
        <v>Samuel Secker</v>
      </c>
      <c r="E3" s="1">
        <v>0.1673611111111111</v>
      </c>
      <c r="F3" s="1">
        <v>0.16666666666666666</v>
      </c>
      <c r="G3" s="1">
        <v>0.59375</v>
      </c>
      <c r="H3" s="1">
        <v>0.9277777777777778</v>
      </c>
    </row>
    <row r="4" spans="1:8" ht="12.75">
      <c r="A4">
        <v>2</v>
      </c>
      <c r="B4" t="s">
        <v>148</v>
      </c>
      <c r="C4" t="s">
        <v>67</v>
      </c>
      <c r="D4" t="str">
        <f t="shared" si="0"/>
        <v>Ramon Top</v>
      </c>
      <c r="E4" s="1">
        <v>0.16944444444444443</v>
      </c>
      <c r="F4" s="1">
        <v>0.17847222222222223</v>
      </c>
      <c r="G4" s="1">
        <v>0.59375</v>
      </c>
      <c r="H4" s="1">
        <v>0.9416666666666667</v>
      </c>
    </row>
    <row r="5" spans="1:8" ht="12.75">
      <c r="A5">
        <v>4</v>
      </c>
      <c r="B5" t="s">
        <v>46</v>
      </c>
      <c r="C5" t="s">
        <v>26</v>
      </c>
      <c r="D5" t="str">
        <f t="shared" si="0"/>
        <v>Michael Webb</v>
      </c>
      <c r="E5" s="1">
        <v>0.1763888888888889</v>
      </c>
      <c r="F5" s="1">
        <v>0.18194444444444444</v>
      </c>
      <c r="G5" s="1">
        <v>0.5902777777777778</v>
      </c>
      <c r="H5" s="1">
        <v>0.9486111111111111</v>
      </c>
    </row>
    <row r="6" spans="1:8" ht="12.75">
      <c r="A6">
        <v>5</v>
      </c>
      <c r="B6" t="s">
        <v>54</v>
      </c>
      <c r="C6" t="s">
        <v>132</v>
      </c>
      <c r="D6" t="str">
        <f t="shared" si="0"/>
        <v>Noah Schuster</v>
      </c>
      <c r="E6" s="1">
        <v>0.18055555555555555</v>
      </c>
      <c r="F6" s="1">
        <v>0.1840277777777778</v>
      </c>
      <c r="G6" s="1">
        <v>0.5861111111111111</v>
      </c>
      <c r="H6" s="1">
        <v>0.9506944444444445</v>
      </c>
    </row>
    <row r="7" spans="1:8" ht="12.75">
      <c r="A7">
        <v>3</v>
      </c>
      <c r="B7" t="s">
        <v>130</v>
      </c>
      <c r="C7" t="s">
        <v>131</v>
      </c>
      <c r="D7" t="str">
        <f t="shared" si="0"/>
        <v>Tyson Maciel</v>
      </c>
      <c r="E7" s="1">
        <v>0.17569444444444446</v>
      </c>
      <c r="F7" s="1">
        <v>0.18333333333333335</v>
      </c>
      <c r="G7" s="1">
        <v>0.6020833333333333</v>
      </c>
      <c r="H7" s="1">
        <v>0.9611111111111111</v>
      </c>
    </row>
    <row r="8" spans="1:8" ht="12.75">
      <c r="A8">
        <v>8</v>
      </c>
      <c r="B8" t="s">
        <v>77</v>
      </c>
      <c r="C8" t="s">
        <v>88</v>
      </c>
      <c r="D8" t="str">
        <f t="shared" si="0"/>
        <v>Evan Rodda</v>
      </c>
      <c r="E8" s="1">
        <v>0.2</v>
      </c>
      <c r="F8" s="1">
        <v>0.19305555555555554</v>
      </c>
      <c r="G8" s="1">
        <v>0.6083333333333333</v>
      </c>
      <c r="H8" s="1">
        <v>1.0013888888888889</v>
      </c>
    </row>
    <row r="9" spans="1:8" ht="12.75">
      <c r="A9">
        <v>7</v>
      </c>
      <c r="B9" t="s">
        <v>55</v>
      </c>
      <c r="C9" t="s">
        <v>56</v>
      </c>
      <c r="D9" t="str">
        <f t="shared" si="0"/>
        <v>Nathan Weber</v>
      </c>
      <c r="E9" s="1">
        <v>0.19930555555555554</v>
      </c>
      <c r="F9" s="1">
        <v>0.19027777777777777</v>
      </c>
      <c r="G9" s="1">
        <v>0.6291666666666667</v>
      </c>
      <c r="H9" s="1">
        <v>1.01875</v>
      </c>
    </row>
    <row r="10" spans="1:8" ht="12.75">
      <c r="A10">
        <v>9</v>
      </c>
      <c r="B10" t="s">
        <v>109</v>
      </c>
      <c r="C10" t="s">
        <v>135</v>
      </c>
      <c r="D10" t="str">
        <f t="shared" si="0"/>
        <v>Quinn Cohen</v>
      </c>
      <c r="E10" s="1">
        <v>0.20972222222222223</v>
      </c>
      <c r="F10" s="1">
        <v>0.2111111111111111</v>
      </c>
      <c r="G10" s="1">
        <v>0.6194444444444445</v>
      </c>
      <c r="H10" s="1">
        <v>1.0402777777777779</v>
      </c>
    </row>
    <row r="11" spans="1:8" ht="12.75">
      <c r="A11">
        <v>13</v>
      </c>
      <c r="B11" t="s">
        <v>52</v>
      </c>
      <c r="C11" t="s">
        <v>53</v>
      </c>
      <c r="D11" t="str">
        <f t="shared" si="0"/>
        <v>Trindor Lovejoy</v>
      </c>
      <c r="E11" s="1">
        <v>0.2222222222222222</v>
      </c>
      <c r="F11" s="1">
        <v>0.20833333333333334</v>
      </c>
      <c r="G11" s="1">
        <v>0.6166666666666667</v>
      </c>
      <c r="H11" s="1">
        <v>1.0472222222222223</v>
      </c>
    </row>
    <row r="12" spans="1:8" ht="12.75">
      <c r="A12">
        <v>11</v>
      </c>
      <c r="B12" t="s">
        <v>59</v>
      </c>
      <c r="C12" t="s">
        <v>60</v>
      </c>
      <c r="D12" t="str">
        <f t="shared" si="0"/>
        <v>Calvin Ericksen</v>
      </c>
      <c r="E12" s="1">
        <v>0.21736111111111112</v>
      </c>
      <c r="F12" s="1">
        <v>0.21319444444444444</v>
      </c>
      <c r="G12" s="1">
        <v>0.6243055555555556</v>
      </c>
      <c r="H12" s="1">
        <v>1.0548611111111112</v>
      </c>
    </row>
    <row r="13" spans="1:8" ht="12.75">
      <c r="A13">
        <v>10</v>
      </c>
      <c r="B13" t="s">
        <v>136</v>
      </c>
      <c r="C13" t="s">
        <v>137</v>
      </c>
      <c r="D13" t="str">
        <f t="shared" si="0"/>
        <v>Charlie Branch</v>
      </c>
      <c r="E13" s="1">
        <v>0.2152777777777778</v>
      </c>
      <c r="F13" s="1">
        <v>0.2138888888888889</v>
      </c>
      <c r="G13" s="1">
        <v>0.6402777777777778</v>
      </c>
      <c r="H13" s="1">
        <v>1.0694444444444446</v>
      </c>
    </row>
    <row r="14" spans="1:8" ht="12.75">
      <c r="A14">
        <v>12</v>
      </c>
      <c r="B14" t="s">
        <v>116</v>
      </c>
      <c r="C14" t="s">
        <v>138</v>
      </c>
      <c r="D14" t="str">
        <f t="shared" si="0"/>
        <v>Tyler Blanscet</v>
      </c>
      <c r="E14" s="1">
        <v>0.21875</v>
      </c>
      <c r="F14" s="1">
        <v>0.2263888888888889</v>
      </c>
      <c r="G14" s="1">
        <v>0.6354166666666666</v>
      </c>
      <c r="H14" s="1">
        <v>1.0805555555555555</v>
      </c>
    </row>
    <row r="15" spans="1:8" ht="12.75">
      <c r="A15">
        <v>20</v>
      </c>
      <c r="B15" t="s">
        <v>49</v>
      </c>
      <c r="C15" t="s">
        <v>50</v>
      </c>
      <c r="D15" t="str">
        <f t="shared" si="0"/>
        <v>Aaron Cunningham</v>
      </c>
      <c r="E15" s="1">
        <v>0.2791666666666667</v>
      </c>
      <c r="F15" s="1">
        <v>0.19791666666666666</v>
      </c>
      <c r="G15" s="1">
        <v>0.6180555555555556</v>
      </c>
      <c r="H15" s="1">
        <v>1.0951388888888889</v>
      </c>
    </row>
    <row r="16" spans="1:8" ht="12.75">
      <c r="A16">
        <v>17</v>
      </c>
      <c r="B16" t="s">
        <v>39</v>
      </c>
      <c r="C16" t="s">
        <v>142</v>
      </c>
      <c r="D16" t="str">
        <f t="shared" si="0"/>
        <v>Cormac Winegarner</v>
      </c>
      <c r="E16" s="1">
        <v>0.24791666666666667</v>
      </c>
      <c r="F16" s="1">
        <v>0.22847222222222222</v>
      </c>
      <c r="G16" s="1">
        <v>0.6722222222222222</v>
      </c>
      <c r="H16" s="1">
        <v>1.148611111111111</v>
      </c>
    </row>
    <row r="17" spans="1:8" ht="12.75">
      <c r="A17">
        <v>14</v>
      </c>
      <c r="B17" t="s">
        <v>57</v>
      </c>
      <c r="C17" t="s">
        <v>58</v>
      </c>
      <c r="D17" t="str">
        <f t="shared" si="0"/>
        <v>Braden Czarnecki</v>
      </c>
      <c r="E17" s="1">
        <v>0.2375</v>
      </c>
      <c r="F17" s="1">
        <v>0.2576388888888889</v>
      </c>
      <c r="G17" s="1">
        <v>0.6895833333333333</v>
      </c>
      <c r="H17" s="1">
        <v>1.1847222222222222</v>
      </c>
    </row>
    <row r="18" spans="1:8" ht="12.75">
      <c r="A18">
        <v>19</v>
      </c>
      <c r="B18" t="s">
        <v>145</v>
      </c>
      <c r="C18" t="s">
        <v>146</v>
      </c>
      <c r="D18" t="str">
        <f t="shared" si="0"/>
        <v>Wyatt Donoughe</v>
      </c>
      <c r="E18" s="1">
        <v>0.2638888888888889</v>
      </c>
      <c r="F18" s="1">
        <v>0.27638888888888885</v>
      </c>
      <c r="G18" s="1">
        <v>0.6972222222222223</v>
      </c>
      <c r="H18" s="1">
        <v>1.2375</v>
      </c>
    </row>
    <row r="19" spans="1:8" ht="12.75">
      <c r="A19">
        <v>15</v>
      </c>
      <c r="B19" t="s">
        <v>41</v>
      </c>
      <c r="C19" t="s">
        <v>139</v>
      </c>
      <c r="D19" t="str">
        <f t="shared" si="0"/>
        <v>Owen Reatherford</v>
      </c>
      <c r="E19" s="1">
        <v>0.2423611111111111</v>
      </c>
      <c r="F19" s="1">
        <v>0.22777777777777777</v>
      </c>
      <c r="G19" s="1" t="e">
        <v>#N/A</v>
      </c>
      <c r="H19" s="1" t="e">
        <v>#N/A</v>
      </c>
    </row>
    <row r="20" spans="1:8" ht="12.75">
      <c r="A20">
        <v>18</v>
      </c>
      <c r="B20" t="s">
        <v>143</v>
      </c>
      <c r="C20" t="s">
        <v>144</v>
      </c>
      <c r="D20" t="str">
        <f t="shared" si="0"/>
        <v>Caleb Romick</v>
      </c>
      <c r="E20" s="1">
        <v>0.25</v>
      </c>
      <c r="F20" s="1">
        <v>0.27152777777777776</v>
      </c>
      <c r="G20" s="1" t="e">
        <v>#N/A</v>
      </c>
      <c r="H20" s="1" t="e">
        <v>#N/A</v>
      </c>
    </row>
    <row r="21" spans="1:8" ht="12.75">
      <c r="A21">
        <v>21</v>
      </c>
      <c r="B21" t="s">
        <v>147</v>
      </c>
      <c r="C21" t="s">
        <v>19</v>
      </c>
      <c r="D21" t="str">
        <f t="shared" si="0"/>
        <v>Gibson Foster</v>
      </c>
      <c r="E21" s="1">
        <v>0.3013888888888889</v>
      </c>
      <c r="F21" s="1">
        <v>0.29444444444444445</v>
      </c>
      <c r="G21" s="1" t="e">
        <v>#N/A</v>
      </c>
      <c r="H21" s="1" t="e">
        <v>#N/A</v>
      </c>
    </row>
    <row r="22" spans="1:8" ht="12.75">
      <c r="A22">
        <v>6</v>
      </c>
      <c r="B22" t="s">
        <v>133</v>
      </c>
      <c r="C22" t="s">
        <v>134</v>
      </c>
      <c r="D22" t="str">
        <f t="shared" si="0"/>
        <v>Anderson Soyk</v>
      </c>
      <c r="E22" s="1">
        <v>0.18125</v>
      </c>
      <c r="F22" s="1" t="e">
        <v>#N/A</v>
      </c>
      <c r="G22" s="1">
        <v>0.5944444444444444</v>
      </c>
      <c r="H22" s="1" t="e">
        <v>#N/A</v>
      </c>
    </row>
    <row r="23" spans="1:8" ht="12.75">
      <c r="A23">
        <v>16</v>
      </c>
      <c r="B23" t="s">
        <v>140</v>
      </c>
      <c r="C23" t="s">
        <v>141</v>
      </c>
      <c r="D23" t="str">
        <f t="shared" si="0"/>
        <v>Brady Schmidt</v>
      </c>
      <c r="E23" s="1">
        <v>0.24305555555555555</v>
      </c>
      <c r="F23" s="1" t="e">
        <v>#N/A</v>
      </c>
      <c r="G23" s="1">
        <v>0.6451388888888888</v>
      </c>
      <c r="H23" s="1" t="e">
        <v>#N/A</v>
      </c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8.421875" style="0" bestFit="1" customWidth="1"/>
    <col min="3" max="3" width="14.421875" style="0" bestFit="1" customWidth="1"/>
    <col min="4" max="4" width="20.140625" style="0" bestFit="1" customWidth="1"/>
    <col min="5" max="6" width="7.140625" style="0" bestFit="1" customWidth="1"/>
    <col min="7" max="7" width="8.42187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3</v>
      </c>
      <c r="C2" t="s">
        <v>4</v>
      </c>
      <c r="D2" t="str">
        <f aca="true" t="shared" si="0" ref="D2:D17">B2&amp;" "&amp;C2</f>
        <v>Joy Ahnfeldt</v>
      </c>
      <c r="E2" s="1">
        <v>0.15277777777777776</v>
      </c>
      <c r="F2" s="1">
        <v>0.15069444444444444</v>
      </c>
      <c r="G2" s="1">
        <v>0.14791666666666667</v>
      </c>
      <c r="H2" s="1">
        <v>0.45138888888888884</v>
      </c>
    </row>
    <row r="3" spans="1:8" ht="12.75">
      <c r="A3">
        <v>2</v>
      </c>
      <c r="B3" t="s">
        <v>1</v>
      </c>
      <c r="C3" t="s">
        <v>2</v>
      </c>
      <c r="D3" t="str">
        <f t="shared" si="0"/>
        <v>Evelyn Secker</v>
      </c>
      <c r="E3" s="1">
        <v>0.16111111111111112</v>
      </c>
      <c r="F3" s="1">
        <v>0.16597222222222222</v>
      </c>
      <c r="G3" s="1">
        <v>0.15902777777777777</v>
      </c>
      <c r="H3" s="1">
        <v>0.4861111111111111</v>
      </c>
    </row>
    <row r="4" spans="1:8" ht="12.75">
      <c r="A4">
        <v>3</v>
      </c>
      <c r="B4" t="s">
        <v>151</v>
      </c>
      <c r="C4" t="s">
        <v>152</v>
      </c>
      <c r="D4" t="str">
        <f t="shared" si="0"/>
        <v>Delaney Broderick</v>
      </c>
      <c r="E4" s="1">
        <v>0.16875</v>
      </c>
      <c r="F4" s="1">
        <v>0.16875</v>
      </c>
      <c r="G4" s="1">
        <v>0.16875</v>
      </c>
      <c r="H4" s="1">
        <v>0.50625</v>
      </c>
    </row>
    <row r="5" spans="1:8" ht="12.75">
      <c r="A5">
        <v>4</v>
      </c>
      <c r="B5" t="s">
        <v>153</v>
      </c>
      <c r="C5" t="s">
        <v>154</v>
      </c>
      <c r="D5" t="str">
        <f t="shared" si="0"/>
        <v>Kayla Dempsey</v>
      </c>
      <c r="E5" s="1">
        <v>0.17777777777777778</v>
      </c>
      <c r="F5" s="1">
        <v>0.17569444444444446</v>
      </c>
      <c r="G5" s="1">
        <v>0.175</v>
      </c>
      <c r="H5" s="1">
        <v>0.5284722222222222</v>
      </c>
    </row>
    <row r="6" spans="1:8" ht="12.75">
      <c r="A6">
        <v>5</v>
      </c>
      <c r="B6" t="s">
        <v>7</v>
      </c>
      <c r="C6" t="s">
        <v>8</v>
      </c>
      <c r="D6" t="str">
        <f t="shared" si="0"/>
        <v>Raegan McRae</v>
      </c>
      <c r="E6" s="1">
        <v>0.18472222222222223</v>
      </c>
      <c r="F6" s="1">
        <v>0.1909722222222222</v>
      </c>
      <c r="G6" s="1">
        <v>0.18055555555555555</v>
      </c>
      <c r="H6" s="1">
        <v>0.55625</v>
      </c>
    </row>
    <row r="7" spans="1:8" ht="12.75">
      <c r="A7">
        <v>6</v>
      </c>
      <c r="B7" t="s">
        <v>5</v>
      </c>
      <c r="C7" t="s">
        <v>6</v>
      </c>
      <c r="D7" t="str">
        <f t="shared" si="0"/>
        <v>Genevieve Speer</v>
      </c>
      <c r="E7" s="1">
        <v>0.175</v>
      </c>
      <c r="F7" s="1">
        <v>0.20694444444444446</v>
      </c>
      <c r="G7" s="1">
        <v>0.17777777777777778</v>
      </c>
      <c r="H7" s="1">
        <v>0.5597222222222222</v>
      </c>
    </row>
    <row r="8" spans="1:8" ht="12.75">
      <c r="A8">
        <v>7</v>
      </c>
      <c r="B8" t="s">
        <v>155</v>
      </c>
      <c r="C8" t="s">
        <v>86</v>
      </c>
      <c r="D8" t="str">
        <f t="shared" si="0"/>
        <v>Audrey O'Boyle</v>
      </c>
      <c r="E8" s="1">
        <v>0.1798611111111111</v>
      </c>
      <c r="F8" s="1">
        <v>0.18611111111111112</v>
      </c>
      <c r="G8" s="1">
        <v>0.20069444444444443</v>
      </c>
      <c r="H8" s="1">
        <v>0.5666666666666667</v>
      </c>
    </row>
    <row r="9" spans="1:8" ht="12.75">
      <c r="A9">
        <v>8</v>
      </c>
      <c r="B9" t="s">
        <v>156</v>
      </c>
      <c r="C9" t="s">
        <v>157</v>
      </c>
      <c r="D9" t="str">
        <f t="shared" si="0"/>
        <v>Madelyn Pearce</v>
      </c>
      <c r="E9" s="1">
        <v>0.18333333333333335</v>
      </c>
      <c r="F9" s="1">
        <v>0.18888888888888888</v>
      </c>
      <c r="G9" s="1">
        <v>0.19444444444444445</v>
      </c>
      <c r="H9" s="1">
        <v>0.5666666666666667</v>
      </c>
    </row>
    <row r="10" spans="1:8" ht="12.75">
      <c r="A10">
        <v>9</v>
      </c>
      <c r="B10" t="s">
        <v>10</v>
      </c>
      <c r="C10" t="s">
        <v>11</v>
      </c>
      <c r="D10" t="str">
        <f t="shared" si="0"/>
        <v>Alexis Findish</v>
      </c>
      <c r="E10" s="1">
        <v>0.18611111111111112</v>
      </c>
      <c r="F10" s="1">
        <v>0.1840277777777778</v>
      </c>
      <c r="G10" s="1">
        <v>0.20486111111111113</v>
      </c>
      <c r="H10" s="1">
        <v>0.575</v>
      </c>
    </row>
    <row r="11" spans="1:8" ht="12.75">
      <c r="A11">
        <v>10</v>
      </c>
      <c r="B11" t="s">
        <v>158</v>
      </c>
      <c r="C11" t="s">
        <v>144</v>
      </c>
      <c r="D11" t="str">
        <f t="shared" si="0"/>
        <v>Hailey Romick</v>
      </c>
      <c r="E11" s="1">
        <v>0.19791666666666666</v>
      </c>
      <c r="F11" s="1">
        <v>0.20902777777777778</v>
      </c>
      <c r="G11" s="1">
        <v>0.18680555555555556</v>
      </c>
      <c r="H11" s="1">
        <v>0.59375</v>
      </c>
    </row>
    <row r="12" spans="1:8" ht="12.75">
      <c r="A12">
        <v>11</v>
      </c>
      <c r="B12" t="s">
        <v>159</v>
      </c>
      <c r="C12" t="s">
        <v>160</v>
      </c>
      <c r="D12" t="str">
        <f t="shared" si="0"/>
        <v>Americus Schumacher</v>
      </c>
      <c r="E12" s="1">
        <v>0.2020833333333333</v>
      </c>
      <c r="F12" s="1">
        <v>0.21805555555555556</v>
      </c>
      <c r="G12" s="1">
        <v>0.20555555555555557</v>
      </c>
      <c r="H12" s="1">
        <v>0.6256944444444444</v>
      </c>
    </row>
    <row r="13" spans="2:8" ht="12.75">
      <c r="B13" t="s">
        <v>149</v>
      </c>
      <c r="C13" t="s">
        <v>150</v>
      </c>
      <c r="D13" t="str">
        <f t="shared" si="0"/>
        <v>Lili Sustarsic</v>
      </c>
      <c r="E13" s="1">
        <v>0.16527777777777777</v>
      </c>
      <c r="F13" s="1">
        <v>0.15555555555555556</v>
      </c>
      <c r="G13" s="1" t="e">
        <v>#N/A</v>
      </c>
      <c r="H13" s="1" t="e">
        <v>#N/A</v>
      </c>
    </row>
    <row r="14" spans="2:8" ht="12.75">
      <c r="B14" t="s">
        <v>16</v>
      </c>
      <c r="C14" t="s">
        <v>17</v>
      </c>
      <c r="D14" t="str">
        <f t="shared" si="0"/>
        <v>Lyzel Schlosser</v>
      </c>
      <c r="E14" s="1">
        <v>0.17430555555555557</v>
      </c>
      <c r="F14" s="1">
        <v>0.1798611111111111</v>
      </c>
      <c r="G14" s="1" t="e">
        <v>#N/A</v>
      </c>
      <c r="H14" s="1" t="e">
        <v>#N/A</v>
      </c>
    </row>
    <row r="15" spans="2:8" ht="12.75">
      <c r="B15" t="s">
        <v>18</v>
      </c>
      <c r="C15" t="s">
        <v>19</v>
      </c>
      <c r="D15" t="str">
        <f t="shared" si="0"/>
        <v>Langley Foster</v>
      </c>
      <c r="E15" s="1">
        <v>0.19722222222222222</v>
      </c>
      <c r="F15" s="1">
        <v>0.20555555555555557</v>
      </c>
      <c r="G15" s="1" t="e">
        <v>#N/A</v>
      </c>
      <c r="H15" s="1" t="e">
        <v>#N/A</v>
      </c>
    </row>
    <row r="16" spans="2:8" ht="12.75">
      <c r="B16" t="s">
        <v>161</v>
      </c>
      <c r="C16" t="s">
        <v>162</v>
      </c>
      <c r="D16" t="str">
        <f t="shared" si="0"/>
        <v>Gabrielle Scott</v>
      </c>
      <c r="E16" s="1">
        <v>0.2111111111111111</v>
      </c>
      <c r="F16" s="1">
        <v>0.20833333333333334</v>
      </c>
      <c r="G16" s="1" t="e">
        <v>#N/A</v>
      </c>
      <c r="H16" s="1" t="e">
        <v>#N/A</v>
      </c>
    </row>
    <row r="17" spans="2:8" ht="12.75">
      <c r="B17" t="s">
        <v>12</v>
      </c>
      <c r="C17" t="s">
        <v>13</v>
      </c>
      <c r="D17" t="str">
        <f t="shared" si="0"/>
        <v>Piper Rubenstein</v>
      </c>
      <c r="E17" s="1">
        <v>0.18541666666666667</v>
      </c>
      <c r="F17" s="1" t="e">
        <v>#N/A</v>
      </c>
      <c r="G17" s="1">
        <v>0.1840277777777778</v>
      </c>
      <c r="H17" s="1" t="e">
        <v>#N/A</v>
      </c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8.421875" style="0" bestFit="1" customWidth="1"/>
    <col min="3" max="3" width="14.421875" style="0" bestFit="1" customWidth="1"/>
    <col min="4" max="4" width="18.421875" style="0" bestFit="1" customWidth="1"/>
    <col min="5" max="5" width="8.421875" style="0" bestFit="1" customWidth="1"/>
    <col min="6" max="7" width="7.14062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163</v>
      </c>
      <c r="C2" t="s">
        <v>164</v>
      </c>
      <c r="D2" t="str">
        <f aca="true" t="shared" si="0" ref="D2:D7">B2&amp;" "&amp;C2</f>
        <v>Deven Lopez</v>
      </c>
      <c r="E2" s="1">
        <v>0.15</v>
      </c>
      <c r="F2" s="1">
        <v>0.14444444444444446</v>
      </c>
      <c r="G2" s="1">
        <v>0.14583333333333334</v>
      </c>
      <c r="H2" s="1">
        <v>0.44027777777777777</v>
      </c>
    </row>
    <row r="3" spans="1:8" ht="12.75">
      <c r="A3">
        <v>2</v>
      </c>
      <c r="B3" t="s">
        <v>47</v>
      </c>
      <c r="C3" t="s">
        <v>48</v>
      </c>
      <c r="D3" t="str">
        <f t="shared" si="0"/>
        <v>Sawyer Carlson</v>
      </c>
      <c r="E3" s="1">
        <v>0.15277777777777776</v>
      </c>
      <c r="F3" s="1">
        <v>0.15138888888888888</v>
      </c>
      <c r="G3" s="1">
        <v>0.15208333333333332</v>
      </c>
      <c r="H3" s="1">
        <v>0.45625</v>
      </c>
    </row>
    <row r="4" spans="1:8" ht="12.75">
      <c r="A4">
        <v>3</v>
      </c>
      <c r="B4" t="s">
        <v>35</v>
      </c>
      <c r="C4" t="s">
        <v>36</v>
      </c>
      <c r="D4" t="str">
        <f t="shared" si="0"/>
        <v>Dylan Chamberlain</v>
      </c>
      <c r="E4" s="1">
        <v>0.15347222222222223</v>
      </c>
      <c r="F4" s="1">
        <v>0.15486111111111112</v>
      </c>
      <c r="G4" s="1">
        <v>0.15763888888888888</v>
      </c>
      <c r="H4" s="1">
        <v>0.46597222222222223</v>
      </c>
    </row>
    <row r="5" spans="1:8" ht="12.75">
      <c r="A5">
        <v>4</v>
      </c>
      <c r="B5" t="s">
        <v>41</v>
      </c>
      <c r="C5" t="s">
        <v>42</v>
      </c>
      <c r="D5" t="str">
        <f t="shared" si="0"/>
        <v>Owen Seabolt</v>
      </c>
      <c r="E5" s="1">
        <v>0.16111111111111112</v>
      </c>
      <c r="F5" s="1">
        <v>0.17777777777777778</v>
      </c>
      <c r="G5" s="1">
        <v>0.18055555555555555</v>
      </c>
      <c r="H5" s="1">
        <v>0.5194444444444445</v>
      </c>
    </row>
    <row r="6" spans="2:8" ht="12.75">
      <c r="B6" t="s">
        <v>33</v>
      </c>
      <c r="C6" t="s">
        <v>34</v>
      </c>
      <c r="D6" t="str">
        <f t="shared" si="0"/>
        <v>Kai Alstrom-Reichert</v>
      </c>
      <c r="E6" s="1">
        <v>0.15833333333333333</v>
      </c>
      <c r="F6" s="1">
        <v>0.15625</v>
      </c>
      <c r="G6" s="1" t="e">
        <v>#N/A</v>
      </c>
      <c r="H6" s="1" t="e">
        <v>#N/A</v>
      </c>
    </row>
    <row r="7" spans="2:8" ht="12.75">
      <c r="B7" t="s">
        <v>43</v>
      </c>
      <c r="C7" t="s">
        <v>44</v>
      </c>
      <c r="D7" t="str">
        <f t="shared" si="0"/>
        <v>Jack Ryan</v>
      </c>
      <c r="E7" s="1">
        <v>0.19166666666666665</v>
      </c>
      <c r="F7" s="1" t="e">
        <v>#N/A</v>
      </c>
      <c r="G7" s="1">
        <v>0.2</v>
      </c>
      <c r="H7" s="1" t="e">
        <v>#N/A</v>
      </c>
    </row>
    <row r="8" spans="5:8" ht="12.75">
      <c r="E8" s="1"/>
      <c r="F8" s="1"/>
      <c r="G8" s="1"/>
      <c r="H8" s="1"/>
    </row>
    <row r="9" spans="5:8" ht="12.75">
      <c r="E9" s="1"/>
      <c r="F9" s="1"/>
      <c r="G9" s="1"/>
      <c r="H9" s="1"/>
    </row>
    <row r="10" spans="5:8" ht="12.75">
      <c r="E10" s="1"/>
      <c r="F10" s="1"/>
      <c r="G10" s="1"/>
      <c r="H10" s="1"/>
    </row>
    <row r="11" spans="5:8" ht="12.75">
      <c r="E11" s="1"/>
      <c r="F11" s="1"/>
      <c r="G11" s="1"/>
      <c r="H11" s="1"/>
    </row>
    <row r="12" spans="5:8" ht="12.75">
      <c r="E12" s="1"/>
      <c r="F12" s="1"/>
      <c r="G12" s="1"/>
      <c r="H12" s="1"/>
    </row>
    <row r="13" spans="5:8" ht="12.75">
      <c r="E13" s="1"/>
      <c r="F13" s="1"/>
      <c r="G13" s="1"/>
      <c r="H13" s="1"/>
    </row>
    <row r="14" spans="5:8" ht="12.75">
      <c r="E14" s="1"/>
      <c r="F14" s="1"/>
      <c r="G14" s="1"/>
      <c r="H14" s="1"/>
    </row>
    <row r="15" spans="5:8" ht="12.75">
      <c r="E15" s="1"/>
      <c r="F15" s="1"/>
      <c r="G15" s="1"/>
      <c r="H15" s="1"/>
    </row>
    <row r="16" spans="5:8" ht="12.75">
      <c r="E16" s="1"/>
      <c r="F16" s="1"/>
      <c r="G16" s="1"/>
      <c r="H16" s="1"/>
    </row>
    <row r="17" spans="5:8" ht="12.75">
      <c r="E17" s="1"/>
      <c r="F17" s="1"/>
      <c r="G17" s="1"/>
      <c r="H17" s="1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B1">
      <selection activeCell="B1" sqref="B1"/>
    </sheetView>
  </sheetViews>
  <sheetFormatPr defaultColWidth="9.140625" defaultRowHeight="12.75"/>
  <cols>
    <col min="1" max="1" width="5.7109375" style="0" hidden="1" customWidth="1"/>
    <col min="2" max="2" width="5.7109375" style="0" customWidth="1"/>
    <col min="3" max="3" width="8.8515625" style="0" bestFit="1" customWidth="1"/>
    <col min="4" max="4" width="13.28125" style="0" bestFit="1" customWidth="1"/>
    <col min="5" max="5" width="18.00390625" style="0" bestFit="1" customWidth="1"/>
    <col min="6" max="7" width="7.140625" style="0" bestFit="1" customWidth="1"/>
    <col min="8" max="8" width="8.140625" style="0" bestFit="1" customWidth="1"/>
    <col min="9" max="9" width="9.57421875" style="0" bestFit="1" customWidth="1"/>
  </cols>
  <sheetData>
    <row r="1" spans="1:9" ht="12.75">
      <c r="A1" t="s">
        <v>0</v>
      </c>
      <c r="B1" t="s">
        <v>0</v>
      </c>
      <c r="C1" t="s">
        <v>31</v>
      </c>
      <c r="D1" t="s">
        <v>32</v>
      </c>
      <c r="F1" t="s">
        <v>30</v>
      </c>
      <c r="G1" t="s">
        <v>27</v>
      </c>
      <c r="H1" t="s">
        <v>28</v>
      </c>
      <c r="I1" t="s">
        <v>29</v>
      </c>
    </row>
    <row r="2" spans="1:9" ht="12.75">
      <c r="A2">
        <v>1</v>
      </c>
      <c r="B2">
        <v>1</v>
      </c>
      <c r="C2" t="s">
        <v>61</v>
      </c>
      <c r="D2" t="s">
        <v>62</v>
      </c>
      <c r="E2" t="str">
        <f aca="true" t="shared" si="0" ref="E2:E19">C2&amp;" "&amp;D2</f>
        <v>Jordan Banta</v>
      </c>
      <c r="F2" s="1">
        <v>0.12916666666666668</v>
      </c>
      <c r="G2" s="1">
        <v>0.12986111111111112</v>
      </c>
      <c r="H2" s="1">
        <v>0.13055555555555556</v>
      </c>
      <c r="I2" s="1">
        <v>0.3895833333333334</v>
      </c>
    </row>
    <row r="3" spans="1:9" ht="12.75">
      <c r="A3">
        <v>2</v>
      </c>
      <c r="B3">
        <v>2</v>
      </c>
      <c r="C3" t="s">
        <v>63</v>
      </c>
      <c r="D3" t="s">
        <v>64</v>
      </c>
      <c r="E3" t="str">
        <f t="shared" si="0"/>
        <v>Kinley Asp</v>
      </c>
      <c r="F3" s="1">
        <v>0.12986111111111112</v>
      </c>
      <c r="G3" s="1">
        <v>0.12986111111111112</v>
      </c>
      <c r="H3" s="1">
        <v>0.1326388888888889</v>
      </c>
      <c r="I3" s="1">
        <v>0.39236111111111116</v>
      </c>
    </row>
    <row r="4" spans="1:9" ht="12.75">
      <c r="A4">
        <v>5</v>
      </c>
      <c r="B4">
        <v>3</v>
      </c>
      <c r="C4" t="s">
        <v>248</v>
      </c>
      <c r="D4" t="s">
        <v>135</v>
      </c>
      <c r="E4" t="str">
        <f t="shared" si="0"/>
        <v>Shaylee Cohen</v>
      </c>
      <c r="F4" s="1">
        <v>0.16041666666666668</v>
      </c>
      <c r="G4" s="1">
        <v>0.1638888888888889</v>
      </c>
      <c r="H4" s="1">
        <v>0.1486111111111111</v>
      </c>
      <c r="I4" s="1">
        <v>0.47291666666666665</v>
      </c>
    </row>
    <row r="5" spans="1:9" ht="12.75">
      <c r="A5">
        <v>8</v>
      </c>
      <c r="B5">
        <v>4</v>
      </c>
      <c r="C5" t="s">
        <v>14</v>
      </c>
      <c r="D5" t="s">
        <v>15</v>
      </c>
      <c r="E5" t="str">
        <f t="shared" si="0"/>
        <v>Addison Zaiger</v>
      </c>
      <c r="F5" s="1">
        <v>0.16666666666666666</v>
      </c>
      <c r="G5" s="1">
        <v>0.1708333333333333</v>
      </c>
      <c r="H5" s="1">
        <v>0.16666666666666666</v>
      </c>
      <c r="I5" s="1">
        <v>0.5041666666666667</v>
      </c>
    </row>
    <row r="6" spans="1:9" ht="12.75">
      <c r="A6">
        <v>9</v>
      </c>
      <c r="B6">
        <v>5</v>
      </c>
      <c r="C6" t="s">
        <v>249</v>
      </c>
      <c r="D6" t="s">
        <v>250</v>
      </c>
      <c r="E6" t="str">
        <f t="shared" si="0"/>
        <v>Payton Rowe</v>
      </c>
      <c r="F6" s="1">
        <v>0.17013888888888887</v>
      </c>
      <c r="G6" s="1">
        <v>0.175</v>
      </c>
      <c r="H6" s="1">
        <v>0.16875</v>
      </c>
      <c r="I6" s="1">
        <v>0.5138888888888888</v>
      </c>
    </row>
    <row r="7" spans="1:9" ht="12.75">
      <c r="A7">
        <v>7</v>
      </c>
      <c r="B7">
        <v>6</v>
      </c>
      <c r="C7" t="s">
        <v>87</v>
      </c>
      <c r="D7" t="s">
        <v>88</v>
      </c>
      <c r="E7" t="str">
        <f t="shared" si="0"/>
        <v>Erin Rodda</v>
      </c>
      <c r="F7" s="1">
        <v>0.16666666666666666</v>
      </c>
      <c r="G7" s="1">
        <v>0.16666666666666666</v>
      </c>
      <c r="H7" s="1">
        <v>0.18125</v>
      </c>
      <c r="I7" s="1">
        <v>0.5145833333333333</v>
      </c>
    </row>
    <row r="8" spans="1:9" ht="12.75">
      <c r="A8">
        <v>10</v>
      </c>
      <c r="B8">
        <v>7</v>
      </c>
      <c r="C8" t="s">
        <v>68</v>
      </c>
      <c r="D8" t="s">
        <v>24</v>
      </c>
      <c r="E8" t="str">
        <f t="shared" si="0"/>
        <v>Clare Jones</v>
      </c>
      <c r="F8" s="1">
        <v>0.17569444444444446</v>
      </c>
      <c r="G8" s="1">
        <v>0.18472222222222223</v>
      </c>
      <c r="H8" s="1">
        <v>0.16319444444444445</v>
      </c>
      <c r="I8" s="1">
        <v>0.5236111111111111</v>
      </c>
    </row>
    <row r="9" spans="1:9" ht="12.75">
      <c r="A9">
        <v>13</v>
      </c>
      <c r="B9">
        <v>8</v>
      </c>
      <c r="C9" t="s">
        <v>74</v>
      </c>
      <c r="D9" t="s">
        <v>75</v>
      </c>
      <c r="E9" t="str">
        <f t="shared" si="0"/>
        <v>Kylie Moerk</v>
      </c>
      <c r="F9" s="1">
        <v>0.1798611111111111</v>
      </c>
      <c r="G9" s="1">
        <v>0.17777777777777778</v>
      </c>
      <c r="H9" s="1">
        <v>0.19236111111111112</v>
      </c>
      <c r="I9" s="1">
        <v>0.55</v>
      </c>
    </row>
    <row r="10" spans="1:9" ht="12.75">
      <c r="A10">
        <v>14</v>
      </c>
      <c r="B10">
        <v>9</v>
      </c>
      <c r="C10" t="s">
        <v>79</v>
      </c>
      <c r="D10" t="s">
        <v>80</v>
      </c>
      <c r="E10" t="str">
        <f t="shared" si="0"/>
        <v>Natalie Muro</v>
      </c>
      <c r="F10" s="1">
        <v>0.18819444444444444</v>
      </c>
      <c r="G10" s="1">
        <v>0.18194444444444444</v>
      </c>
      <c r="H10" s="1">
        <v>0.1826388888888889</v>
      </c>
      <c r="I10" s="1">
        <v>0.5527777777777778</v>
      </c>
    </row>
    <row r="11" spans="1:9" ht="12.75">
      <c r="A11">
        <v>17</v>
      </c>
      <c r="B11">
        <v>10</v>
      </c>
      <c r="C11" t="s">
        <v>251</v>
      </c>
      <c r="D11" t="s">
        <v>226</v>
      </c>
      <c r="E11" t="str">
        <f t="shared" si="0"/>
        <v>Margaux Kollman</v>
      </c>
      <c r="F11" s="1">
        <v>0.21875</v>
      </c>
      <c r="G11" s="1">
        <v>0.19375</v>
      </c>
      <c r="H11" s="1">
        <v>0.18472222222222223</v>
      </c>
      <c r="I11" s="1">
        <v>0.5972222222222222</v>
      </c>
    </row>
    <row r="12" spans="1:9" ht="12.75">
      <c r="A12">
        <v>16</v>
      </c>
      <c r="B12">
        <v>11</v>
      </c>
      <c r="C12" t="s">
        <v>78</v>
      </c>
      <c r="D12" t="s">
        <v>82</v>
      </c>
      <c r="E12" t="str">
        <f t="shared" si="0"/>
        <v>Karissa Miller</v>
      </c>
      <c r="F12" s="1">
        <v>0.21875</v>
      </c>
      <c r="G12" s="1">
        <v>0.22708333333333333</v>
      </c>
      <c r="H12" s="1">
        <v>0.2027777777777778</v>
      </c>
      <c r="I12" s="1">
        <v>0.6486111111111111</v>
      </c>
    </row>
    <row r="13" spans="1:9" ht="12.75">
      <c r="A13">
        <v>4</v>
      </c>
      <c r="C13" t="s">
        <v>89</v>
      </c>
      <c r="D13" t="s">
        <v>17</v>
      </c>
      <c r="E13" t="str">
        <f t="shared" si="0"/>
        <v>Zoya Schlosser</v>
      </c>
      <c r="F13" s="1">
        <v>0.15416666666666667</v>
      </c>
      <c r="G13" s="1">
        <v>0.15694444444444444</v>
      </c>
      <c r="H13" s="1" t="e">
        <v>#N/A</v>
      </c>
      <c r="I13" s="1" t="e">
        <v>#N/A</v>
      </c>
    </row>
    <row r="14" spans="1:9" ht="12.75">
      <c r="A14">
        <v>12</v>
      </c>
      <c r="C14" t="s">
        <v>111</v>
      </c>
      <c r="D14" t="s">
        <v>139</v>
      </c>
      <c r="E14" t="str">
        <f t="shared" si="0"/>
        <v>Olivia Reatherford</v>
      </c>
      <c r="F14" s="1">
        <v>0.17777777777777778</v>
      </c>
      <c r="G14" s="1">
        <v>0.17013888888888887</v>
      </c>
      <c r="H14" s="1" t="e">
        <v>#N/A</v>
      </c>
      <c r="I14" s="1" t="e">
        <v>#N/A</v>
      </c>
    </row>
    <row r="15" spans="1:9" ht="12.75">
      <c r="A15">
        <v>3</v>
      </c>
      <c r="C15" t="s">
        <v>247</v>
      </c>
      <c r="D15" t="s">
        <v>45</v>
      </c>
      <c r="E15" t="str">
        <f t="shared" si="0"/>
        <v>Carolotta Gonzales</v>
      </c>
      <c r="F15" s="1">
        <v>0.14375</v>
      </c>
      <c r="G15" s="1" t="e">
        <v>#N/A</v>
      </c>
      <c r="H15" s="1" t="e">
        <v>#N/A</v>
      </c>
      <c r="I15" s="1" t="e">
        <v>#N/A</v>
      </c>
    </row>
    <row r="16" spans="1:9" ht="12.75">
      <c r="A16">
        <v>6</v>
      </c>
      <c r="C16" t="s">
        <v>70</v>
      </c>
      <c r="D16" t="s">
        <v>71</v>
      </c>
      <c r="E16" t="str">
        <f t="shared" si="0"/>
        <v>Lia Parks</v>
      </c>
      <c r="F16" s="1">
        <v>0.16111111111111112</v>
      </c>
      <c r="G16" s="1" t="e">
        <v>#N/A</v>
      </c>
      <c r="H16" s="1">
        <v>0.17222222222222225</v>
      </c>
      <c r="I16" s="1" t="e">
        <v>#N/A</v>
      </c>
    </row>
    <row r="17" spans="1:9" ht="12.75">
      <c r="A17">
        <v>11</v>
      </c>
      <c r="C17" t="s">
        <v>9</v>
      </c>
      <c r="D17" t="s">
        <v>73</v>
      </c>
      <c r="E17" t="str">
        <f t="shared" si="0"/>
        <v>Anna Mulholland</v>
      </c>
      <c r="F17" s="1">
        <v>0.17708333333333334</v>
      </c>
      <c r="G17" s="1" t="e">
        <v>#N/A</v>
      </c>
      <c r="H17" s="1" t="e">
        <v>#N/A</v>
      </c>
      <c r="I17" s="1" t="e">
        <v>#N/A</v>
      </c>
    </row>
    <row r="18" spans="1:9" ht="12.75">
      <c r="A18">
        <v>15</v>
      </c>
      <c r="C18" t="s">
        <v>23</v>
      </c>
      <c r="D18" t="s">
        <v>81</v>
      </c>
      <c r="E18" t="str">
        <f t="shared" si="0"/>
        <v>Sophia Ullrich</v>
      </c>
      <c r="F18" s="1">
        <v>0.2138888888888889</v>
      </c>
      <c r="G18" s="1" t="e">
        <v>#N/A</v>
      </c>
      <c r="H18" s="1" t="e">
        <v>#N/A</v>
      </c>
      <c r="I18" s="1" t="e">
        <v>#N/A</v>
      </c>
    </row>
    <row r="19" spans="1:9" ht="12.75">
      <c r="A19">
        <v>18</v>
      </c>
      <c r="C19" t="s">
        <v>252</v>
      </c>
      <c r="D19" t="s">
        <v>236</v>
      </c>
      <c r="E19" t="str">
        <f t="shared" si="0"/>
        <v>MacKenzie Helton</v>
      </c>
      <c r="F19" s="1">
        <v>0.225</v>
      </c>
      <c r="G19" s="1" t="e">
        <v>#N/A</v>
      </c>
      <c r="H19" s="1">
        <v>0.2027777777777778</v>
      </c>
      <c r="I19" s="1" t="e">
        <v>#N/A</v>
      </c>
    </row>
    <row r="20" spans="6:9" ht="12.75">
      <c r="F20" s="1"/>
      <c r="G20" s="1"/>
      <c r="H20" s="1"/>
      <c r="I20" s="1"/>
    </row>
    <row r="21" spans="6:9" ht="12.75">
      <c r="F21" s="1"/>
      <c r="G21" s="1"/>
      <c r="H21" s="1"/>
      <c r="I21" s="1"/>
    </row>
    <row r="22" spans="6:9" ht="12.75">
      <c r="F22" s="1"/>
      <c r="G22" s="1"/>
      <c r="H22" s="1"/>
      <c r="I22" s="1"/>
    </row>
    <row r="23" spans="6:9" ht="12.75">
      <c r="F23" s="1"/>
      <c r="G23" s="1"/>
      <c r="H23" s="1"/>
      <c r="I23" s="1"/>
    </row>
    <row r="24" spans="6:9" ht="12.75">
      <c r="F24" s="1"/>
      <c r="G24" s="1"/>
      <c r="H24" s="1"/>
      <c r="I24" s="1"/>
    </row>
    <row r="25" spans="6:9" ht="12.75">
      <c r="F25" s="1"/>
      <c r="G25" s="1"/>
      <c r="H25" s="1"/>
      <c r="I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8.7109375" style="0" bestFit="1" customWidth="1"/>
    <col min="3" max="3" width="10.8515625" style="0" bestFit="1" customWidth="1"/>
    <col min="4" max="4" width="23.57421875" style="0" bestFit="1" customWidth="1"/>
    <col min="5" max="5" width="7.140625" style="0" bestFit="1" customWidth="1"/>
    <col min="6" max="7" width="8.42187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97</v>
      </c>
      <c r="C2" t="s">
        <v>98</v>
      </c>
      <c r="D2" t="str">
        <f aca="true" t="shared" si="0" ref="D2:D25">B2&amp;" "&amp;C2</f>
        <v>Josh Johnson</v>
      </c>
      <c r="E2" s="1">
        <v>0.12916666666666668</v>
      </c>
      <c r="F2" s="1">
        <v>0.12708333333333333</v>
      </c>
      <c r="G2" s="1">
        <v>0.125</v>
      </c>
      <c r="H2" s="1">
        <v>0.38125</v>
      </c>
    </row>
    <row r="3" spans="1:8" ht="12.75">
      <c r="A3">
        <v>2</v>
      </c>
      <c r="B3" t="s">
        <v>211</v>
      </c>
      <c r="C3" t="s">
        <v>167</v>
      </c>
      <c r="D3" t="str">
        <f t="shared" si="0"/>
        <v>Phillip Pontious</v>
      </c>
      <c r="E3" s="1">
        <v>0.12986111111111112</v>
      </c>
      <c r="F3" s="1">
        <v>0.1277777777777778</v>
      </c>
      <c r="G3" s="1">
        <v>0.1277777777777778</v>
      </c>
      <c r="H3" s="1">
        <v>0.38541666666666674</v>
      </c>
    </row>
    <row r="4" spans="1:8" ht="12.75">
      <c r="A4">
        <v>3</v>
      </c>
      <c r="B4" t="s">
        <v>216</v>
      </c>
      <c r="C4" t="s">
        <v>157</v>
      </c>
      <c r="D4" t="str">
        <f t="shared" si="0"/>
        <v>Kacher Pearce</v>
      </c>
      <c r="E4" s="1">
        <v>0.13680555555555554</v>
      </c>
      <c r="F4" s="1">
        <v>0.14722222222222223</v>
      </c>
      <c r="G4" s="1">
        <v>0.13680555555555554</v>
      </c>
      <c r="H4" s="1">
        <v>0.4208333333333333</v>
      </c>
    </row>
    <row r="5" spans="1:8" ht="12.75">
      <c r="A5">
        <v>4</v>
      </c>
      <c r="B5" t="s">
        <v>37</v>
      </c>
      <c r="C5" t="s">
        <v>82</v>
      </c>
      <c r="D5" t="str">
        <f t="shared" si="0"/>
        <v>Lucas Miller</v>
      </c>
      <c r="E5" s="1">
        <v>0.14444444444444446</v>
      </c>
      <c r="F5" s="1">
        <v>0.14027777777777778</v>
      </c>
      <c r="G5" s="1">
        <v>0.1375</v>
      </c>
      <c r="H5" s="1">
        <v>0.4222222222222222</v>
      </c>
    </row>
    <row r="6" spans="1:8" ht="12.75">
      <c r="A6">
        <v>5</v>
      </c>
      <c r="B6" t="s">
        <v>103</v>
      </c>
      <c r="C6" t="s">
        <v>104</v>
      </c>
      <c r="D6" t="str">
        <f t="shared" si="0"/>
        <v>Nathaniel Rosado</v>
      </c>
      <c r="E6" s="1">
        <v>0.1423611111111111</v>
      </c>
      <c r="F6" s="1">
        <v>0.14444444444444446</v>
      </c>
      <c r="G6" s="1">
        <v>0.14166666666666666</v>
      </c>
      <c r="H6" s="1">
        <v>0.4284722222222222</v>
      </c>
    </row>
    <row r="7" spans="1:8" ht="12.75">
      <c r="A7">
        <v>6</v>
      </c>
      <c r="B7" t="s">
        <v>217</v>
      </c>
      <c r="C7" t="s">
        <v>191</v>
      </c>
      <c r="D7" t="str">
        <f t="shared" si="0"/>
        <v>Collin Wolf</v>
      </c>
      <c r="E7" s="1">
        <v>0.14652777777777778</v>
      </c>
      <c r="F7" s="1">
        <v>0.1451388888888889</v>
      </c>
      <c r="G7" s="1">
        <v>0.1423611111111111</v>
      </c>
      <c r="H7" s="1">
        <v>0.4340277777777778</v>
      </c>
    </row>
    <row r="8" spans="1:8" ht="12.75">
      <c r="A8">
        <v>7</v>
      </c>
      <c r="B8" t="s">
        <v>107</v>
      </c>
      <c r="C8" t="s">
        <v>208</v>
      </c>
      <c r="D8" t="str">
        <f t="shared" si="0"/>
        <v>Austin Leigh</v>
      </c>
      <c r="E8" s="1">
        <v>0.14375</v>
      </c>
      <c r="F8" s="1">
        <v>0.15069444444444444</v>
      </c>
      <c r="G8" s="1">
        <v>0.15694444444444444</v>
      </c>
      <c r="H8" s="1">
        <v>0.45138888888888884</v>
      </c>
    </row>
    <row r="9" spans="1:8" ht="12.75">
      <c r="A9">
        <v>8</v>
      </c>
      <c r="B9" t="s">
        <v>220</v>
      </c>
      <c r="C9" t="s">
        <v>221</v>
      </c>
      <c r="D9" t="str">
        <f t="shared" si="0"/>
        <v>Micah Joiner</v>
      </c>
      <c r="E9" s="1">
        <v>0.15625</v>
      </c>
      <c r="F9" s="1">
        <v>0.15069444444444444</v>
      </c>
      <c r="G9" s="1">
        <v>0.15138888888888888</v>
      </c>
      <c r="H9" s="1">
        <v>0.45833333333333337</v>
      </c>
    </row>
    <row r="10" spans="1:8" ht="12.75">
      <c r="A10">
        <v>9</v>
      </c>
      <c r="B10" t="s">
        <v>102</v>
      </c>
      <c r="C10" t="s">
        <v>56</v>
      </c>
      <c r="D10" t="str">
        <f t="shared" si="0"/>
        <v>Logan Weber</v>
      </c>
      <c r="E10" s="1">
        <v>0.15138888888888888</v>
      </c>
      <c r="F10" s="1">
        <v>0.16666666666666666</v>
      </c>
      <c r="G10" s="1">
        <v>0.15763888888888888</v>
      </c>
      <c r="H10" s="1">
        <v>0.4756944444444444</v>
      </c>
    </row>
    <row r="11" spans="1:8" ht="12.75">
      <c r="A11">
        <v>10</v>
      </c>
      <c r="B11" t="s">
        <v>46</v>
      </c>
      <c r="C11" t="s">
        <v>206</v>
      </c>
      <c r="D11" t="str">
        <f t="shared" si="0"/>
        <v>Michael Ruzicka</v>
      </c>
      <c r="E11" s="1">
        <v>0.16041666666666668</v>
      </c>
      <c r="F11" s="1">
        <v>0.1638888888888889</v>
      </c>
      <c r="G11" s="1">
        <v>0.16111111111111112</v>
      </c>
      <c r="H11" s="1">
        <v>0.4854166666666667</v>
      </c>
    </row>
    <row r="12" spans="1:8" ht="12.75">
      <c r="A12">
        <v>11</v>
      </c>
      <c r="B12" t="s">
        <v>90</v>
      </c>
      <c r="C12" t="s">
        <v>51</v>
      </c>
      <c r="D12" t="str">
        <f t="shared" si="0"/>
        <v>Riley Rasmussen</v>
      </c>
      <c r="E12" s="1">
        <v>0.15347222222222223</v>
      </c>
      <c r="F12" s="1">
        <v>0.1729166666666667</v>
      </c>
      <c r="G12" s="1">
        <v>0.1638888888888889</v>
      </c>
      <c r="H12" s="1">
        <v>0.4902777777777778</v>
      </c>
    </row>
    <row r="13" spans="1:8" ht="12.75">
      <c r="A13">
        <v>12</v>
      </c>
      <c r="B13" t="s">
        <v>46</v>
      </c>
      <c r="C13" t="s">
        <v>176</v>
      </c>
      <c r="D13" t="str">
        <f t="shared" si="0"/>
        <v>Michael Coleman</v>
      </c>
      <c r="E13" s="1">
        <v>0.175</v>
      </c>
      <c r="F13" s="1">
        <v>0.17152777777777775</v>
      </c>
      <c r="G13" s="1">
        <v>0.16875</v>
      </c>
      <c r="H13" s="1">
        <v>0.5152777777777777</v>
      </c>
    </row>
    <row r="14" spans="1:8" ht="12.75">
      <c r="A14">
        <v>13</v>
      </c>
      <c r="B14" t="s">
        <v>72</v>
      </c>
      <c r="C14" t="s">
        <v>226</v>
      </c>
      <c r="D14" t="str">
        <f t="shared" si="0"/>
        <v>Landon Kollman</v>
      </c>
      <c r="E14" s="1">
        <v>0.18194444444444444</v>
      </c>
      <c r="F14" s="1">
        <v>0.17430555555555557</v>
      </c>
      <c r="G14" s="1">
        <v>0.1673611111111111</v>
      </c>
      <c r="H14" s="1">
        <v>0.5236111111111111</v>
      </c>
    </row>
    <row r="15" spans="2:8" ht="12.75">
      <c r="B15" t="s">
        <v>218</v>
      </c>
      <c r="C15" t="s">
        <v>219</v>
      </c>
      <c r="D15" t="str">
        <f t="shared" si="0"/>
        <v>Johan Soderburg</v>
      </c>
      <c r="E15" s="1">
        <v>0.15277777777777776</v>
      </c>
      <c r="F15" s="1">
        <v>0.16458333333333333</v>
      </c>
      <c r="G15" s="1" t="e">
        <v>#N/A</v>
      </c>
      <c r="H15" s="1" t="e">
        <v>#N/A</v>
      </c>
    </row>
    <row r="16" spans="2:8" ht="12.75">
      <c r="B16" t="s">
        <v>224</v>
      </c>
      <c r="C16" t="s">
        <v>225</v>
      </c>
      <c r="D16" t="str">
        <f t="shared" si="0"/>
        <v>Bo Kruckeberg</v>
      </c>
      <c r="E16" s="1">
        <v>0.17152777777777775</v>
      </c>
      <c r="F16" s="1">
        <v>0.175</v>
      </c>
      <c r="G16" s="1" t="e">
        <v>#N/A</v>
      </c>
      <c r="H16" s="1" t="e">
        <v>#N/A</v>
      </c>
    </row>
    <row r="17" spans="2:8" ht="12.75">
      <c r="B17" t="s">
        <v>212</v>
      </c>
      <c r="C17" t="s">
        <v>65</v>
      </c>
      <c r="D17" t="str">
        <f t="shared" si="0"/>
        <v>Michael R Leibla-Gonzales</v>
      </c>
      <c r="E17" s="1">
        <v>0.13055555555555556</v>
      </c>
      <c r="F17" s="1" t="e">
        <v>#N/A</v>
      </c>
      <c r="G17" s="1" t="e">
        <v>#N/A</v>
      </c>
      <c r="H17" s="1" t="e">
        <v>#N/A</v>
      </c>
    </row>
    <row r="18" spans="2:8" ht="12.75">
      <c r="B18" t="s">
        <v>99</v>
      </c>
      <c r="C18" t="s">
        <v>100</v>
      </c>
      <c r="D18" t="str">
        <f t="shared" si="0"/>
        <v>Joshua Meiners</v>
      </c>
      <c r="E18" s="1">
        <v>0.13055555555555556</v>
      </c>
      <c r="F18" s="1" t="e">
        <v>#N/A</v>
      </c>
      <c r="G18" s="1">
        <v>0.1361111111111111</v>
      </c>
      <c r="H18" s="1" t="e">
        <v>#N/A</v>
      </c>
    </row>
    <row r="19" spans="2:8" ht="12.75">
      <c r="B19" t="s">
        <v>213</v>
      </c>
      <c r="C19" t="s">
        <v>214</v>
      </c>
      <c r="D19" t="str">
        <f t="shared" si="0"/>
        <v>Kenny Wheeler</v>
      </c>
      <c r="E19" s="1">
        <v>0.13680555555555554</v>
      </c>
      <c r="F19" s="1" t="e">
        <v>#N/A</v>
      </c>
      <c r="G19" s="1" t="e">
        <v>#N/A</v>
      </c>
      <c r="H19" s="1" t="e">
        <v>#N/A</v>
      </c>
    </row>
    <row r="20" spans="2:8" ht="12.75">
      <c r="B20" t="s">
        <v>108</v>
      </c>
      <c r="C20" t="s">
        <v>215</v>
      </c>
      <c r="D20" t="str">
        <f t="shared" si="0"/>
        <v>Thomas Bucknuller</v>
      </c>
      <c r="E20" s="1">
        <v>0.13680555555555554</v>
      </c>
      <c r="F20" s="1" t="e">
        <v>#N/A</v>
      </c>
      <c r="G20" s="1" t="e">
        <v>#N/A</v>
      </c>
      <c r="H20" s="1" t="e">
        <v>#N/A</v>
      </c>
    </row>
    <row r="21" spans="2:8" ht="12.75">
      <c r="B21" t="s">
        <v>66</v>
      </c>
      <c r="C21" t="s">
        <v>67</v>
      </c>
      <c r="D21" t="str">
        <f t="shared" si="0"/>
        <v>Connor Top</v>
      </c>
      <c r="E21" s="1">
        <v>0.14097222222222222</v>
      </c>
      <c r="F21" s="1" t="e">
        <v>#N/A</v>
      </c>
      <c r="G21" s="1">
        <v>0.15763888888888888</v>
      </c>
      <c r="H21" s="1" t="e">
        <v>#N/A</v>
      </c>
    </row>
    <row r="22" spans="2:8" ht="12.75">
      <c r="B22" t="s">
        <v>66</v>
      </c>
      <c r="C22" t="s">
        <v>201</v>
      </c>
      <c r="D22" t="str">
        <f t="shared" si="0"/>
        <v>Connor Mallery</v>
      </c>
      <c r="E22" s="1">
        <v>0.15069444444444444</v>
      </c>
      <c r="F22" s="1" t="e">
        <v>#N/A</v>
      </c>
      <c r="G22" s="1">
        <v>0.13958333333333334</v>
      </c>
      <c r="H22" s="1" t="e">
        <v>#N/A</v>
      </c>
    </row>
    <row r="23" spans="2:8" ht="12.75">
      <c r="B23" t="s">
        <v>136</v>
      </c>
      <c r="C23" t="s">
        <v>222</v>
      </c>
      <c r="D23" t="str">
        <f t="shared" si="0"/>
        <v>Charlie Giglio</v>
      </c>
      <c r="E23" s="1">
        <v>0.16111111111111112</v>
      </c>
      <c r="F23" s="1" t="e">
        <v>#N/A</v>
      </c>
      <c r="G23" s="1" t="e">
        <v>#N/A</v>
      </c>
      <c r="H23" s="1" t="e">
        <v>#N/A</v>
      </c>
    </row>
    <row r="24" spans="2:8" ht="12.75">
      <c r="B24" t="s">
        <v>223</v>
      </c>
      <c r="C24" t="s">
        <v>185</v>
      </c>
      <c r="D24" t="str">
        <f t="shared" si="0"/>
        <v>Maden Osburnsen</v>
      </c>
      <c r="E24" s="1">
        <v>0.16180555555555556</v>
      </c>
      <c r="F24" s="1" t="e">
        <v>#N/A</v>
      </c>
      <c r="G24" s="1">
        <v>0.1486111111111111</v>
      </c>
      <c r="H24" s="1" t="e">
        <v>#N/A</v>
      </c>
    </row>
    <row r="25" spans="2:8" ht="12.75">
      <c r="B25" t="s">
        <v>83</v>
      </c>
      <c r="C25" t="s">
        <v>60</v>
      </c>
      <c r="D25" t="str">
        <f t="shared" si="0"/>
        <v>Milo Ericksen</v>
      </c>
      <c r="E25" s="1">
        <v>0.16666666666666666</v>
      </c>
      <c r="F25" s="1" t="e">
        <v>#N/A</v>
      </c>
      <c r="G25" s="1">
        <v>0.15625</v>
      </c>
      <c r="H25" s="1" t="e">
        <v>#N/A</v>
      </c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9" sqref="A19:A21"/>
    </sheetView>
  </sheetViews>
  <sheetFormatPr defaultColWidth="9.140625" defaultRowHeight="12.75"/>
  <cols>
    <col min="1" max="1" width="5.7109375" style="0" bestFit="1" customWidth="1"/>
    <col min="2" max="2" width="11.28125" style="0" bestFit="1" customWidth="1"/>
    <col min="3" max="3" width="9.28125" style="0" bestFit="1" customWidth="1"/>
    <col min="4" max="4" width="17.421875" style="0" bestFit="1" customWidth="1"/>
    <col min="5" max="7" width="8.14062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178</v>
      </c>
      <c r="C2" t="s">
        <v>179</v>
      </c>
      <c r="D2" t="str">
        <f aca="true" t="shared" si="0" ref="D2:D21">B2&amp;" "&amp;C2</f>
        <v>Bethany Michalak</v>
      </c>
      <c r="E2" s="1">
        <v>0.3854166666666667</v>
      </c>
      <c r="F2" s="1">
        <v>0.36944444444444446</v>
      </c>
      <c r="G2" s="1">
        <v>0.3826388888888889</v>
      </c>
      <c r="H2" s="1">
        <v>1.1375</v>
      </c>
    </row>
    <row r="3" spans="1:8" ht="12.75">
      <c r="A3">
        <v>2</v>
      </c>
      <c r="B3" t="s">
        <v>177</v>
      </c>
      <c r="C3" t="s">
        <v>110</v>
      </c>
      <c r="D3" t="str">
        <f t="shared" si="0"/>
        <v>Cassidy McDonald</v>
      </c>
      <c r="E3" s="1">
        <v>0.3819444444444444</v>
      </c>
      <c r="F3" s="1">
        <v>0.3833333333333333</v>
      </c>
      <c r="G3" s="1">
        <v>0.3909722222222222</v>
      </c>
      <c r="H3" s="1">
        <v>1.15625</v>
      </c>
    </row>
    <row r="4" spans="1:8" ht="12.75">
      <c r="A4">
        <v>3</v>
      </c>
      <c r="B4" t="s">
        <v>20</v>
      </c>
      <c r="C4" t="s">
        <v>114</v>
      </c>
      <c r="D4" t="str">
        <f t="shared" si="0"/>
        <v>Chloe Fair</v>
      </c>
      <c r="E4" s="1">
        <v>0.4173611111111111</v>
      </c>
      <c r="F4" s="1">
        <v>0.3888888888888889</v>
      </c>
      <c r="G4" s="1">
        <v>0.3854166666666667</v>
      </c>
      <c r="H4" s="1">
        <v>1.1916666666666667</v>
      </c>
    </row>
    <row r="5" spans="1:8" ht="12.75">
      <c r="A5">
        <v>4</v>
      </c>
      <c r="B5" t="s">
        <v>115</v>
      </c>
      <c r="C5" t="s">
        <v>53</v>
      </c>
      <c r="D5" t="str">
        <f t="shared" si="0"/>
        <v>Baisly Lovejoy</v>
      </c>
      <c r="E5" s="1">
        <v>0.4041666666666666</v>
      </c>
      <c r="F5" s="1">
        <v>0.40902777777777777</v>
      </c>
      <c r="G5" s="1">
        <v>0.3965277777777778</v>
      </c>
      <c r="H5" s="1">
        <v>1.2097222222222221</v>
      </c>
    </row>
    <row r="6" spans="1:8" ht="12.75">
      <c r="A6">
        <v>5</v>
      </c>
      <c r="B6" t="s">
        <v>180</v>
      </c>
      <c r="C6" t="s">
        <v>181</v>
      </c>
      <c r="D6" t="str">
        <f t="shared" si="0"/>
        <v>Jessica Derickson</v>
      </c>
      <c r="E6" s="1">
        <v>0.42569444444444443</v>
      </c>
      <c r="F6" s="1">
        <v>0.41944444444444445</v>
      </c>
      <c r="G6" s="1">
        <v>0.41944444444444445</v>
      </c>
      <c r="H6" s="1">
        <v>1.2645833333333334</v>
      </c>
    </row>
    <row r="7" spans="1:8" ht="12.75">
      <c r="A7">
        <v>6</v>
      </c>
      <c r="B7" t="s">
        <v>183</v>
      </c>
      <c r="C7" t="s">
        <v>174</v>
      </c>
      <c r="D7" t="str">
        <f t="shared" si="0"/>
        <v>Mia Frater</v>
      </c>
      <c r="E7" s="1">
        <v>0.4368055555555555</v>
      </c>
      <c r="F7" s="1">
        <v>0.4381944444444445</v>
      </c>
      <c r="G7" s="1">
        <v>0.44930555555555557</v>
      </c>
      <c r="H7" s="1">
        <v>1.3243055555555556</v>
      </c>
    </row>
    <row r="8" spans="1:8" ht="12.75">
      <c r="A8">
        <v>7</v>
      </c>
      <c r="B8" t="s">
        <v>84</v>
      </c>
      <c r="C8" t="s">
        <v>182</v>
      </c>
      <c r="D8" t="str">
        <f t="shared" si="0"/>
        <v>Mina Kriedel-Lincoln</v>
      </c>
      <c r="E8" s="1">
        <v>0.4361111111111111</v>
      </c>
      <c r="F8" s="1">
        <v>0.4465277777777778</v>
      </c>
      <c r="G8" s="1">
        <v>0.4680555555555555</v>
      </c>
      <c r="H8" s="1">
        <v>1.3506944444444444</v>
      </c>
    </row>
    <row r="9" spans="1:8" ht="12.75">
      <c r="A9">
        <v>8</v>
      </c>
      <c r="B9" t="s">
        <v>184</v>
      </c>
      <c r="C9" t="s">
        <v>152</v>
      </c>
      <c r="D9" t="str">
        <f t="shared" si="0"/>
        <v>Elenore Broderick</v>
      </c>
      <c r="E9" s="1">
        <v>0.44375</v>
      </c>
      <c r="F9" s="1">
        <v>0.46597222222222223</v>
      </c>
      <c r="G9" s="1">
        <v>0.4604166666666667</v>
      </c>
      <c r="H9" s="1">
        <v>1.370138888888889</v>
      </c>
    </row>
    <row r="10" spans="1:8" ht="12.75">
      <c r="A10">
        <v>9</v>
      </c>
      <c r="B10" t="s">
        <v>166</v>
      </c>
      <c r="C10" t="s">
        <v>185</v>
      </c>
      <c r="D10" t="str">
        <f t="shared" si="0"/>
        <v>Mikaela Osburnsen</v>
      </c>
      <c r="E10" s="1">
        <v>0.4625</v>
      </c>
      <c r="F10" s="1">
        <v>0.4388888888888889</v>
      </c>
      <c r="G10" s="1">
        <v>0.4708333333333334</v>
      </c>
      <c r="H10" s="1">
        <v>1.3722222222222222</v>
      </c>
    </row>
    <row r="11" spans="1:8" ht="12.75">
      <c r="A11">
        <v>10</v>
      </c>
      <c r="B11" t="s">
        <v>188</v>
      </c>
      <c r="C11" t="s">
        <v>165</v>
      </c>
      <c r="D11" t="str">
        <f t="shared" si="0"/>
        <v>Delanie McMullen</v>
      </c>
      <c r="E11" s="1">
        <v>0.4784722222222222</v>
      </c>
      <c r="F11" s="1">
        <v>0.4298611111111111</v>
      </c>
      <c r="G11" s="1">
        <v>0.46527777777777773</v>
      </c>
      <c r="H11" s="1">
        <v>1.373611111111111</v>
      </c>
    </row>
    <row r="12" spans="1:8" ht="12.75">
      <c r="A12">
        <v>11</v>
      </c>
      <c r="B12" t="s">
        <v>9</v>
      </c>
      <c r="C12" t="s">
        <v>175</v>
      </c>
      <c r="D12" t="str">
        <f t="shared" si="0"/>
        <v>Anna Almond</v>
      </c>
      <c r="E12" s="1">
        <v>0.4611111111111111</v>
      </c>
      <c r="F12" s="1">
        <v>0.4548611111111111</v>
      </c>
      <c r="G12" s="1">
        <v>0.4798611111111111</v>
      </c>
      <c r="H12" s="1">
        <v>1.3958333333333333</v>
      </c>
    </row>
    <row r="13" spans="1:8" ht="12.75">
      <c r="A13">
        <v>12</v>
      </c>
      <c r="B13" t="s">
        <v>186</v>
      </c>
      <c r="C13" t="s">
        <v>187</v>
      </c>
      <c r="D13" t="str">
        <f t="shared" si="0"/>
        <v>Kaela Powe</v>
      </c>
      <c r="E13" s="1">
        <v>0.4777777777777778</v>
      </c>
      <c r="F13" s="1">
        <v>0.4763888888888889</v>
      </c>
      <c r="G13" s="1">
        <v>0.4611111111111111</v>
      </c>
      <c r="H13" s="1">
        <v>1.4152777777777779</v>
      </c>
    </row>
    <row r="14" spans="1:8" ht="12.75">
      <c r="A14">
        <v>13</v>
      </c>
      <c r="B14" t="s">
        <v>189</v>
      </c>
      <c r="C14" t="s">
        <v>128</v>
      </c>
      <c r="D14" t="str">
        <f t="shared" si="0"/>
        <v>Lauren Biddy</v>
      </c>
      <c r="E14" s="1">
        <v>0.5006944444444444</v>
      </c>
      <c r="F14" s="1">
        <v>0.475</v>
      </c>
      <c r="G14" s="1">
        <v>0.4458333333333333</v>
      </c>
      <c r="H14" s="1">
        <v>1.4215277777777777</v>
      </c>
    </row>
    <row r="15" spans="1:8" ht="12.75">
      <c r="A15">
        <v>14</v>
      </c>
      <c r="B15" t="s">
        <v>118</v>
      </c>
      <c r="C15" t="s">
        <v>119</v>
      </c>
      <c r="D15" t="str">
        <f t="shared" si="0"/>
        <v>Mia-Catalina Nelson</v>
      </c>
      <c r="E15" s="1">
        <v>0.46597222222222223</v>
      </c>
      <c r="F15" s="1">
        <v>0.47222222222222227</v>
      </c>
      <c r="G15" s="1">
        <v>0.49722222222222223</v>
      </c>
      <c r="H15" s="1">
        <v>1.4354166666666668</v>
      </c>
    </row>
    <row r="16" spans="1:8" ht="12.75">
      <c r="A16">
        <v>15</v>
      </c>
      <c r="B16" t="s">
        <v>190</v>
      </c>
      <c r="C16" t="s">
        <v>191</v>
      </c>
      <c r="D16" t="str">
        <f t="shared" si="0"/>
        <v>Myla Wolf</v>
      </c>
      <c r="E16" s="1">
        <v>0.5020833333333333</v>
      </c>
      <c r="F16" s="1">
        <v>0.5194444444444445</v>
      </c>
      <c r="G16" s="1">
        <v>0.49444444444444446</v>
      </c>
      <c r="H16" s="1">
        <v>1.5159722222222223</v>
      </c>
    </row>
    <row r="17" spans="1:8" ht="12.75">
      <c r="A17">
        <v>16</v>
      </c>
      <c r="B17" t="s">
        <v>9</v>
      </c>
      <c r="C17" t="s">
        <v>176</v>
      </c>
      <c r="D17" t="str">
        <f t="shared" si="0"/>
        <v>Anna Coleman</v>
      </c>
      <c r="E17" s="1">
        <v>0.5826388888888888</v>
      </c>
      <c r="F17" s="1">
        <v>0.5201388888888888</v>
      </c>
      <c r="G17" s="1">
        <v>0.5319444444444444</v>
      </c>
      <c r="H17" s="1">
        <v>1.634722222222222</v>
      </c>
    </row>
    <row r="18" spans="1:8" ht="12.75">
      <c r="A18">
        <v>17</v>
      </c>
      <c r="B18" t="s">
        <v>121</v>
      </c>
      <c r="C18" t="s">
        <v>104</v>
      </c>
      <c r="D18" t="str">
        <f t="shared" si="0"/>
        <v>Amaya Rosado</v>
      </c>
      <c r="E18" s="1">
        <v>0.6006944444444444</v>
      </c>
      <c r="F18" s="1">
        <v>0.5333333333333333</v>
      </c>
      <c r="G18" s="1">
        <v>0.5673611111111111</v>
      </c>
      <c r="H18" s="1">
        <v>1.7013888888888888</v>
      </c>
    </row>
    <row r="19" spans="2:8" ht="12.75">
      <c r="B19" t="s">
        <v>192</v>
      </c>
      <c r="C19" t="s">
        <v>193</v>
      </c>
      <c r="D19" t="str">
        <f t="shared" si="0"/>
        <v>Isabella Staats</v>
      </c>
      <c r="E19" s="1">
        <v>0.5055555555555555</v>
      </c>
      <c r="F19" s="1">
        <v>0.5034722222222222</v>
      </c>
      <c r="G19" s="1" t="e">
        <v>#N/A</v>
      </c>
      <c r="H19" s="1" t="e">
        <v>#N/A</v>
      </c>
    </row>
    <row r="20" spans="2:8" ht="12.75">
      <c r="B20" t="s">
        <v>111</v>
      </c>
      <c r="C20" t="s">
        <v>194</v>
      </c>
      <c r="D20" t="str">
        <f t="shared" si="0"/>
        <v>Olivia Buckmiller</v>
      </c>
      <c r="E20" s="1">
        <v>0.5222222222222223</v>
      </c>
      <c r="F20" s="1" t="e">
        <v>#N/A</v>
      </c>
      <c r="G20" s="1" t="e">
        <v>#N/A</v>
      </c>
      <c r="H20" s="1" t="e">
        <v>#N/A</v>
      </c>
    </row>
    <row r="21" spans="2:8" ht="12.75">
      <c r="B21" t="s">
        <v>195</v>
      </c>
      <c r="C21" t="s">
        <v>196</v>
      </c>
      <c r="D21" t="str">
        <f t="shared" si="0"/>
        <v>Mae Shaeffer</v>
      </c>
      <c r="E21" s="1">
        <v>0.5333333333333333</v>
      </c>
      <c r="F21" s="1" t="e">
        <v>#N/A</v>
      </c>
      <c r="G21" s="1" t="e">
        <v>#N/A</v>
      </c>
      <c r="H21" s="1" t="e">
        <v>#N/A</v>
      </c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5" sqref="A15:A22"/>
    </sheetView>
  </sheetViews>
  <sheetFormatPr defaultColWidth="9.140625" defaultRowHeight="12.75"/>
  <cols>
    <col min="1" max="1" width="5.7109375" style="0" bestFit="1" customWidth="1"/>
    <col min="2" max="2" width="11.28125" style="0" bestFit="1" customWidth="1"/>
    <col min="3" max="3" width="9.28125" style="0" bestFit="1" customWidth="1"/>
    <col min="4" max="4" width="17.421875" style="0" bestFit="1" customWidth="1"/>
    <col min="5" max="7" width="8.140625" style="0" bestFit="1" customWidth="1"/>
    <col min="8" max="8" width="9.57421875" style="0" bestFit="1" customWidth="1"/>
  </cols>
  <sheetData>
    <row r="1" spans="1:8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</row>
    <row r="2" spans="1:8" ht="12.75">
      <c r="A2">
        <v>1</v>
      </c>
      <c r="B2" t="s">
        <v>95</v>
      </c>
      <c r="C2" t="s">
        <v>38</v>
      </c>
      <c r="D2" t="str">
        <f aca="true" t="shared" si="0" ref="D2:D22">B2&amp;" "&amp;C2</f>
        <v>Andrew Fisher</v>
      </c>
      <c r="E2" s="1">
        <v>0.3430555555555555</v>
      </c>
      <c r="F2" s="1">
        <v>0.3527777777777778</v>
      </c>
      <c r="G2" s="1">
        <v>0.34652777777777777</v>
      </c>
      <c r="H2" s="1">
        <v>1.042361111111111</v>
      </c>
    </row>
    <row r="3" spans="1:8" ht="12.75">
      <c r="A3">
        <v>2</v>
      </c>
      <c r="B3" t="s">
        <v>94</v>
      </c>
      <c r="C3" t="s">
        <v>4</v>
      </c>
      <c r="D3" t="str">
        <f t="shared" si="0"/>
        <v>David Ahnfeldt</v>
      </c>
      <c r="E3" s="1">
        <v>0.35</v>
      </c>
      <c r="F3" s="1">
        <v>0.3597222222222222</v>
      </c>
      <c r="G3" s="1">
        <v>0.3534722222222222</v>
      </c>
      <c r="H3" s="1">
        <v>1.0631944444444443</v>
      </c>
    </row>
    <row r="4" spans="1:8" ht="12.75">
      <c r="A4">
        <v>3</v>
      </c>
      <c r="B4" t="s">
        <v>197</v>
      </c>
      <c r="C4" t="s">
        <v>198</v>
      </c>
      <c r="D4" t="str">
        <f t="shared" si="0"/>
        <v>Raymie Smith</v>
      </c>
      <c r="E4" s="1">
        <v>0.3736111111111111</v>
      </c>
      <c r="F4" s="1">
        <v>0.36875</v>
      </c>
      <c r="G4" s="1">
        <v>0.37083333333333335</v>
      </c>
      <c r="H4" s="1">
        <v>1.1131944444444444</v>
      </c>
    </row>
    <row r="5" spans="1:8" ht="12.75">
      <c r="A5">
        <v>4</v>
      </c>
      <c r="B5" t="s">
        <v>112</v>
      </c>
      <c r="C5" t="s">
        <v>42</v>
      </c>
      <c r="D5" t="str">
        <f t="shared" si="0"/>
        <v>Lane Seabolt</v>
      </c>
      <c r="E5" s="1">
        <v>0.37222222222222223</v>
      </c>
      <c r="F5" s="1">
        <v>0.38055555555555554</v>
      </c>
      <c r="G5" s="1">
        <v>0.37847222222222227</v>
      </c>
      <c r="H5" s="1">
        <v>1.13125</v>
      </c>
    </row>
    <row r="6" spans="1:8" ht="12.75">
      <c r="A6">
        <v>5</v>
      </c>
      <c r="B6" t="s">
        <v>199</v>
      </c>
      <c r="C6" t="s">
        <v>200</v>
      </c>
      <c r="D6" t="str">
        <f t="shared" si="0"/>
        <v>Marcus Ray</v>
      </c>
      <c r="E6" s="1">
        <v>0.3770833333333334</v>
      </c>
      <c r="F6" s="1">
        <v>0.38125</v>
      </c>
      <c r="G6" s="1">
        <v>0.38125</v>
      </c>
      <c r="H6" s="1">
        <v>1.1395833333333334</v>
      </c>
    </row>
    <row r="7" spans="1:8" ht="12.75">
      <c r="A7">
        <v>6</v>
      </c>
      <c r="B7" t="s">
        <v>76</v>
      </c>
      <c r="C7" t="s">
        <v>98</v>
      </c>
      <c r="D7" t="str">
        <f t="shared" si="0"/>
        <v>Bennett Johnson</v>
      </c>
      <c r="E7" s="1">
        <v>0.41944444444444445</v>
      </c>
      <c r="F7" s="1">
        <v>0.41944444444444445</v>
      </c>
      <c r="G7" s="1">
        <v>0.4173611111111111</v>
      </c>
      <c r="H7" s="1">
        <v>1.25625</v>
      </c>
    </row>
    <row r="8" spans="1:8" ht="12.75">
      <c r="A8">
        <v>7</v>
      </c>
      <c r="B8" t="s">
        <v>108</v>
      </c>
      <c r="C8" t="s">
        <v>152</v>
      </c>
      <c r="D8" t="str">
        <f t="shared" si="0"/>
        <v>Thomas Broderick</v>
      </c>
      <c r="E8" s="1">
        <v>0.45555555555555555</v>
      </c>
      <c r="F8" s="1">
        <v>0.4291666666666667</v>
      </c>
      <c r="G8" s="1">
        <v>0.4277777777777778</v>
      </c>
      <c r="H8" s="1">
        <v>1.3125</v>
      </c>
    </row>
    <row r="9" spans="1:8" ht="12.75">
      <c r="A9">
        <v>8</v>
      </c>
      <c r="B9" t="s">
        <v>203</v>
      </c>
      <c r="C9" t="s">
        <v>204</v>
      </c>
      <c r="D9" t="str">
        <f t="shared" si="0"/>
        <v>Jay Wood</v>
      </c>
      <c r="E9" s="1">
        <v>0.4395833333333334</v>
      </c>
      <c r="F9" s="1">
        <v>0.43194444444444446</v>
      </c>
      <c r="G9" s="1">
        <v>0.4451388888888889</v>
      </c>
      <c r="H9" s="1">
        <v>1.3166666666666669</v>
      </c>
    </row>
    <row r="10" spans="1:8" ht="12.75">
      <c r="A10">
        <v>9</v>
      </c>
      <c r="B10" t="s">
        <v>76</v>
      </c>
      <c r="C10" t="s">
        <v>101</v>
      </c>
      <c r="D10" t="str">
        <f t="shared" si="0"/>
        <v>Bennett Gauvin</v>
      </c>
      <c r="E10" s="1">
        <v>0.44305555555555554</v>
      </c>
      <c r="F10" s="1">
        <v>0.48055555555555557</v>
      </c>
      <c r="G10" s="1">
        <v>0.40625</v>
      </c>
      <c r="H10" s="1">
        <v>1.3298611111111112</v>
      </c>
    </row>
    <row r="11" spans="1:8" ht="12.75">
      <c r="A11">
        <v>10</v>
      </c>
      <c r="B11" t="s">
        <v>207</v>
      </c>
      <c r="C11" t="s">
        <v>208</v>
      </c>
      <c r="D11" t="str">
        <f t="shared" si="0"/>
        <v>Grant Leigh</v>
      </c>
      <c r="E11" s="1">
        <v>0.517361111111111</v>
      </c>
      <c r="F11" s="1">
        <v>0.45625</v>
      </c>
      <c r="G11" s="1">
        <v>0.4708333333333334</v>
      </c>
      <c r="H11" s="1">
        <v>1.4444444444444444</v>
      </c>
    </row>
    <row r="12" spans="1:8" ht="12.75">
      <c r="A12">
        <v>11</v>
      </c>
      <c r="B12" t="s">
        <v>92</v>
      </c>
      <c r="C12" t="s">
        <v>206</v>
      </c>
      <c r="D12" t="str">
        <f t="shared" si="0"/>
        <v>Matthew Ruzicka</v>
      </c>
      <c r="E12" s="1">
        <v>0.5041666666666667</v>
      </c>
      <c r="F12" s="1">
        <v>0.49444444444444446</v>
      </c>
      <c r="G12" s="1">
        <v>0.4791666666666667</v>
      </c>
      <c r="H12" s="1">
        <v>1.4777777777777779</v>
      </c>
    </row>
    <row r="13" spans="1:8" ht="12.75">
      <c r="A13">
        <v>12</v>
      </c>
      <c r="B13" t="s">
        <v>41</v>
      </c>
      <c r="C13" t="s">
        <v>137</v>
      </c>
      <c r="D13" t="str">
        <f t="shared" si="0"/>
        <v>Owen Branch</v>
      </c>
      <c r="E13" s="1">
        <v>0.6159722222222223</v>
      </c>
      <c r="F13" s="1">
        <v>0.5194444444444445</v>
      </c>
      <c r="G13" s="1">
        <v>0.4986111111111111</v>
      </c>
      <c r="H13" s="1">
        <v>1.6340277777777779</v>
      </c>
    </row>
    <row r="14" spans="1:8" ht="12.75">
      <c r="A14">
        <v>13</v>
      </c>
      <c r="B14" t="s">
        <v>37</v>
      </c>
      <c r="C14" t="s">
        <v>210</v>
      </c>
      <c r="D14" t="str">
        <f t="shared" si="0"/>
        <v>Lucas Flory</v>
      </c>
      <c r="E14" s="1">
        <v>0.5979166666666667</v>
      </c>
      <c r="F14" s="1">
        <v>0.5326388888888889</v>
      </c>
      <c r="G14" s="1">
        <v>0.5319444444444444</v>
      </c>
      <c r="H14" s="1">
        <v>1.6625</v>
      </c>
    </row>
    <row r="15" spans="2:8" ht="12.75">
      <c r="B15" t="s">
        <v>136</v>
      </c>
      <c r="C15" t="s">
        <v>205</v>
      </c>
      <c r="D15" t="str">
        <f t="shared" si="0"/>
        <v>Charlie Zook</v>
      </c>
      <c r="E15" s="1">
        <v>0.4465277777777778</v>
      </c>
      <c r="F15" s="1">
        <v>0.45069444444444445</v>
      </c>
      <c r="G15" s="1" t="e">
        <v>#N/A</v>
      </c>
      <c r="H15" s="1" t="e">
        <v>#N/A</v>
      </c>
    </row>
    <row r="16" spans="2:8" ht="12.75">
      <c r="B16" t="s">
        <v>92</v>
      </c>
      <c r="C16" t="s">
        <v>93</v>
      </c>
      <c r="D16" t="str">
        <f t="shared" si="0"/>
        <v>Matthew Edwards</v>
      </c>
      <c r="E16" s="1">
        <v>0.34652777777777777</v>
      </c>
      <c r="F16" s="1" t="e">
        <v>#N/A</v>
      </c>
      <c r="G16" s="1">
        <v>0.34930555555555554</v>
      </c>
      <c r="H16" s="1" t="e">
        <v>#N/A</v>
      </c>
    </row>
    <row r="17" spans="2:8" ht="12.75">
      <c r="B17" t="s">
        <v>43</v>
      </c>
      <c r="C17" t="s">
        <v>96</v>
      </c>
      <c r="D17" t="str">
        <f t="shared" si="0"/>
        <v>Jack Batterson</v>
      </c>
      <c r="E17" s="1">
        <v>0.3756944444444445</v>
      </c>
      <c r="F17" s="1" t="e">
        <v>#N/A</v>
      </c>
      <c r="G17" s="1">
        <v>0.37916666666666665</v>
      </c>
      <c r="H17" s="1" t="e">
        <v>#N/A</v>
      </c>
    </row>
    <row r="18" spans="2:8" ht="12.75">
      <c r="B18" t="s">
        <v>117</v>
      </c>
      <c r="C18" t="s">
        <v>201</v>
      </c>
      <c r="D18" t="str">
        <f t="shared" si="0"/>
        <v>Taylor Mallery</v>
      </c>
      <c r="E18" s="1">
        <v>0.39305555555555555</v>
      </c>
      <c r="F18" s="1" t="e">
        <v>#N/A</v>
      </c>
      <c r="G18" s="1">
        <v>0.375</v>
      </c>
      <c r="H18" s="1" t="e">
        <v>#N/A</v>
      </c>
    </row>
    <row r="19" spans="2:8" ht="12.75">
      <c r="B19" t="s">
        <v>202</v>
      </c>
      <c r="C19" t="s">
        <v>201</v>
      </c>
      <c r="D19" t="str">
        <f t="shared" si="0"/>
        <v>Brayden Mallery</v>
      </c>
      <c r="E19" s="1">
        <v>0.40625</v>
      </c>
      <c r="F19" s="1" t="e">
        <v>#N/A</v>
      </c>
      <c r="G19" s="1">
        <v>0.3958333333333333</v>
      </c>
      <c r="H19" s="1" t="e">
        <v>#N/A</v>
      </c>
    </row>
    <row r="20" spans="2:8" ht="12.75">
      <c r="B20" t="s">
        <v>44</v>
      </c>
      <c r="C20" t="s">
        <v>100</v>
      </c>
      <c r="D20" t="str">
        <f t="shared" si="0"/>
        <v>Ryan Meiners</v>
      </c>
      <c r="E20" s="1">
        <v>0.4354166666666666</v>
      </c>
      <c r="F20" s="1" t="e">
        <v>#N/A</v>
      </c>
      <c r="G20" s="1">
        <v>0.44305555555555554</v>
      </c>
      <c r="H20" s="1" t="e">
        <v>#N/A</v>
      </c>
    </row>
    <row r="21" spans="2:8" ht="12.75">
      <c r="B21" t="s">
        <v>54</v>
      </c>
      <c r="C21" t="s">
        <v>134</v>
      </c>
      <c r="D21" t="str">
        <f t="shared" si="0"/>
        <v>Noah Soyk</v>
      </c>
      <c r="E21" s="1">
        <v>0.44305555555555554</v>
      </c>
      <c r="F21" s="1" t="e">
        <v>#N/A</v>
      </c>
      <c r="G21" s="1">
        <v>0.4604166666666667</v>
      </c>
      <c r="H21" s="1" t="e">
        <v>#N/A</v>
      </c>
    </row>
    <row r="22" spans="2:8" ht="12.75">
      <c r="B22" t="s">
        <v>105</v>
      </c>
      <c r="C22" t="s">
        <v>209</v>
      </c>
      <c r="D22" t="str">
        <f t="shared" si="0"/>
        <v>Jackson Lendzion</v>
      </c>
      <c r="E22" s="1">
        <v>0.5722222222222222</v>
      </c>
      <c r="F22" s="1" t="e">
        <v>#N/A</v>
      </c>
      <c r="G22" s="1" t="e">
        <v>#N/A</v>
      </c>
      <c r="H22" s="1" t="e">
        <v>#N/A</v>
      </c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  <col min="3" max="3" width="11.57421875" style="0" bestFit="1" customWidth="1"/>
    <col min="4" max="4" width="17.421875" style="0" bestFit="1" customWidth="1"/>
    <col min="5" max="7" width="8.140625" style="0" bestFit="1" customWidth="1"/>
    <col min="8" max="8" width="9.57421875" style="0" bestFit="1" customWidth="1"/>
  </cols>
  <sheetData>
    <row r="1" spans="1:9" ht="12.75">
      <c r="A1" t="s">
        <v>0</v>
      </c>
      <c r="B1" t="s">
        <v>31</v>
      </c>
      <c r="C1" t="s">
        <v>32</v>
      </c>
      <c r="E1" t="s">
        <v>30</v>
      </c>
      <c r="F1" t="s">
        <v>27</v>
      </c>
      <c r="G1" t="s">
        <v>28</v>
      </c>
      <c r="H1" t="s">
        <v>29</v>
      </c>
      <c r="I1" t="s">
        <v>129</v>
      </c>
    </row>
    <row r="2" spans="1:9" ht="12.75">
      <c r="A2">
        <v>1</v>
      </c>
      <c r="B2" t="s">
        <v>253</v>
      </c>
      <c r="C2" t="s">
        <v>254</v>
      </c>
      <c r="D2" t="str">
        <f>B2&amp;" "&amp;C2</f>
        <v>Hope Stark</v>
      </c>
      <c r="E2" s="1">
        <v>0.3819444444444444</v>
      </c>
      <c r="F2" s="1">
        <v>0.4666666666666666</v>
      </c>
      <c r="G2" s="1">
        <f>VLOOKUP(D2,'[4]Kokopelli Kids Trail Series 5th'!$E$2:$P$11,12,0)</f>
        <v>0.4673611111111111</v>
      </c>
      <c r="H2" s="1">
        <f>SUM(E2:G2)</f>
        <v>1.315972222222222</v>
      </c>
      <c r="I2" t="str">
        <f>VLOOKUP(D2,'[1]May 8th 2015 download'!$C$2:$E$178,3,0)</f>
        <v>5th Grade</v>
      </c>
    </row>
    <row r="3" spans="1:9" ht="12.75">
      <c r="A3">
        <v>2</v>
      </c>
      <c r="B3" t="s">
        <v>256</v>
      </c>
      <c r="C3" t="s">
        <v>257</v>
      </c>
      <c r="D3" t="str">
        <f>B3&amp;" "&amp;C3</f>
        <v>Ellie Linnenburger</v>
      </c>
      <c r="E3" s="1">
        <v>0.4041666666666666</v>
      </c>
      <c r="F3" s="1">
        <v>0.4840277777777778</v>
      </c>
      <c r="G3" s="1">
        <f>VLOOKUP(D3,'[4]Kokopelli Kids Trail Series 5th'!$E$2:$P$11,12,0)</f>
        <v>0.4895833333333333</v>
      </c>
      <c r="H3" s="1">
        <f>SUM(E3:G3)</f>
        <v>1.3777777777777778</v>
      </c>
      <c r="I3" t="str">
        <f>VLOOKUP(D3,'[1]May 8th 2015 download'!$C$2:$E$178,3,0)</f>
        <v>6th Grade</v>
      </c>
    </row>
    <row r="4" spans="1:9" ht="12.75">
      <c r="A4">
        <v>3</v>
      </c>
      <c r="B4" t="s">
        <v>272</v>
      </c>
      <c r="C4" t="s">
        <v>82</v>
      </c>
      <c r="D4" t="str">
        <f>B4&amp;" "&amp;C4</f>
        <v>Katherine Miller</v>
      </c>
      <c r="E4" s="1">
        <v>0.4777777777777778</v>
      </c>
      <c r="F4" s="1">
        <v>0.6673611111111111</v>
      </c>
      <c r="G4" s="1">
        <f>VLOOKUP(D4,'[4]Kokopelli Kids Trail Series 5th'!$E$2:$P$11,12,0)</f>
        <v>0.5979166666666667</v>
      </c>
      <c r="H4" s="1">
        <f>SUM(E4:G4)</f>
        <v>1.7430555555555556</v>
      </c>
      <c r="I4" t="str">
        <f>VLOOKUP(D4,'[1]May 8th 2015 download'!$C$2:$E$178,3,0)</f>
        <v>6th Grade</v>
      </c>
    </row>
    <row r="5" spans="1:9" ht="12.75">
      <c r="A5">
        <v>4</v>
      </c>
      <c r="B5" t="s">
        <v>166</v>
      </c>
      <c r="C5" t="s">
        <v>157</v>
      </c>
      <c r="D5" t="str">
        <f>B5&amp;" "&amp;C5</f>
        <v>Mikaela Pearce</v>
      </c>
      <c r="E5" s="1">
        <v>0.5006944444444444</v>
      </c>
      <c r="F5" s="1">
        <v>0.7555555555555555</v>
      </c>
      <c r="G5" s="1">
        <f>VLOOKUP(D5,'[4]Kokopelli Kids Trail Series 5th'!$E$2:$P$11,12,0)</f>
        <v>0.8020833333333334</v>
      </c>
      <c r="H5" s="1">
        <f>SUM(E5:G5)</f>
        <v>2.0583333333333336</v>
      </c>
      <c r="I5" t="str">
        <f>VLOOKUP(D5,'[1]May 8th 2015 download'!$C$2:$E$178,3,0)</f>
        <v>5th Grade</v>
      </c>
    </row>
    <row r="6" spans="2:9" ht="12.75">
      <c r="B6" t="s">
        <v>255</v>
      </c>
      <c r="C6" t="s">
        <v>165</v>
      </c>
      <c r="D6" t="str">
        <f>B6&amp;" "&amp;C6</f>
        <v>Rylie McMullen</v>
      </c>
      <c r="E6" s="1">
        <v>0.3854166666666667</v>
      </c>
      <c r="F6" s="1">
        <v>0.48680555555555555</v>
      </c>
      <c r="G6" s="1" t="e">
        <f>VLOOKUP(D6,'[4]Kokopelli Kids Trail Series 5th'!$E$2:$P$11,12,0)</f>
        <v>#N/A</v>
      </c>
      <c r="H6" s="1" t="e">
        <f>SUM(E6:G6)</f>
        <v>#N/A</v>
      </c>
      <c r="I6" t="str">
        <f>VLOOKUP(D6,'[1]May 8th 2015 download'!$C$2:$E$178,3,0)</f>
        <v>5th Grade</v>
      </c>
    </row>
    <row r="7" spans="2:9" ht="12.75">
      <c r="B7" t="s">
        <v>266</v>
      </c>
      <c r="C7" t="s">
        <v>267</v>
      </c>
      <c r="D7" t="str">
        <f>B7&amp;" "&amp;C7</f>
        <v>Rachel Moody</v>
      </c>
      <c r="E7" s="1">
        <v>0.4611111111111111</v>
      </c>
      <c r="F7" s="1">
        <v>0.5833333333333334</v>
      </c>
      <c r="G7" s="1" t="e">
        <f>VLOOKUP(D7,'[4]Kokopelli Kids Trail Series 5th'!$E$2:$P$11,12,0)</f>
        <v>#N/A</v>
      </c>
      <c r="H7" s="1" t="e">
        <f>SUM(E7:G7)</f>
        <v>#N/A</v>
      </c>
      <c r="I7" t="str">
        <f>VLOOKUP(D7,'[1]May 8th 2015 download'!$C$2:$E$178,3,0)</f>
        <v>6th Grade</v>
      </c>
    </row>
    <row r="8" spans="2:8" ht="12.75">
      <c r="B8" t="s">
        <v>258</v>
      </c>
      <c r="C8" t="s">
        <v>110</v>
      </c>
      <c r="D8" t="str">
        <f>B8&amp;" "&amp;C8</f>
        <v>Kennedy McDonald</v>
      </c>
      <c r="E8" s="1">
        <v>0.4173611111111111</v>
      </c>
      <c r="F8" s="1" t="e">
        <v>#N/A</v>
      </c>
      <c r="G8" s="1" t="e">
        <f>VLOOKUP(D8,'[4]Kokopelli Kids Trail Series 5th'!$E$2:$P$11,12,0)</f>
        <v>#N/A</v>
      </c>
      <c r="H8" s="1" t="e">
        <f>SUM(E8:G8)</f>
        <v>#N/A</v>
      </c>
    </row>
    <row r="9" spans="2:8" ht="12.75">
      <c r="B9" t="s">
        <v>259</v>
      </c>
      <c r="C9" t="s">
        <v>260</v>
      </c>
      <c r="D9" t="str">
        <f>B9&amp;" "&amp;C9</f>
        <v>Fern Clark</v>
      </c>
      <c r="E9" s="1">
        <v>0.42569444444444443</v>
      </c>
      <c r="F9" s="1" t="e">
        <v>#N/A</v>
      </c>
      <c r="G9" s="1" t="e">
        <f>VLOOKUP(D9,'[4]Kokopelli Kids Trail Series 5th'!$E$2:$P$11,12,0)</f>
        <v>#N/A</v>
      </c>
      <c r="H9" s="1" t="e">
        <f>SUM(E9:G9)</f>
        <v>#N/A</v>
      </c>
    </row>
    <row r="10" spans="2:8" ht="12.75">
      <c r="B10" t="s">
        <v>262</v>
      </c>
      <c r="C10" t="s">
        <v>263</v>
      </c>
      <c r="D10" t="str">
        <f>B10&amp;" "&amp;C10</f>
        <v>Fionna O'Halloran</v>
      </c>
      <c r="E10" s="1">
        <v>0.4368055555555555</v>
      </c>
      <c r="F10" s="1" t="e">
        <v>#N/A</v>
      </c>
      <c r="G10" s="1" t="e">
        <f>VLOOKUP(D10,'[4]Kokopelli Kids Trail Series 5th'!$E$2:$P$11,12,0)</f>
        <v>#N/A</v>
      </c>
      <c r="H10" s="1" t="e">
        <f>SUM(E10:G10)</f>
        <v>#N/A</v>
      </c>
    </row>
    <row r="11" spans="2:8" ht="12.75">
      <c r="B11" t="s">
        <v>264</v>
      </c>
      <c r="C11" t="s">
        <v>265</v>
      </c>
      <c r="D11" t="str">
        <f>B11&amp;" "&amp;C11</f>
        <v>Alexandra Conforti</v>
      </c>
      <c r="E11" s="1">
        <v>0.44375</v>
      </c>
      <c r="F11" s="1" t="e">
        <v>#N/A</v>
      </c>
      <c r="G11" s="1">
        <f>VLOOKUP(D11,'[4]Kokopelli Kids Trail Series 5th'!$E$2:$P$11,12,0)</f>
        <v>0.5673611111111111</v>
      </c>
      <c r="H11" s="1" t="e">
        <f>SUM(E11:G11)</f>
        <v>#N/A</v>
      </c>
    </row>
    <row r="12" spans="2:8" ht="12.75">
      <c r="B12" t="s">
        <v>268</v>
      </c>
      <c r="C12" t="s">
        <v>269</v>
      </c>
      <c r="D12" t="str">
        <f>B12&amp;" "&amp;C12</f>
        <v>Maggie Huddleston</v>
      </c>
      <c r="E12" s="1">
        <v>0.4625</v>
      </c>
      <c r="F12" s="1" t="e">
        <v>#N/A</v>
      </c>
      <c r="G12" s="1">
        <f>VLOOKUP(D12,'[4]Kokopelli Kids Trail Series 5th'!$E$2:$P$11,12,0)</f>
        <v>0.7006944444444444</v>
      </c>
      <c r="H12" s="1" t="e">
        <f>SUM(E12:G12)</f>
        <v>#N/A</v>
      </c>
    </row>
    <row r="13" spans="2:8" ht="12.75">
      <c r="B13" t="s">
        <v>270</v>
      </c>
      <c r="C13" t="s">
        <v>271</v>
      </c>
      <c r="D13" t="str">
        <f>B13&amp;" "&amp;C13</f>
        <v>Annika Sodenburg</v>
      </c>
      <c r="E13" s="1">
        <v>0.46597222222222223</v>
      </c>
      <c r="F13" s="1" t="e">
        <v>#N/A</v>
      </c>
      <c r="G13" s="1" t="e">
        <f>VLOOKUP(D13,'[4]Kokopelli Kids Trail Series 5th'!$E$2:$P$11,12,0)</f>
        <v>#N/A</v>
      </c>
      <c r="H13" s="1" t="e">
        <f>SUM(E13:G13)</f>
        <v>#N/A</v>
      </c>
    </row>
    <row r="14" spans="2:8" ht="12.75">
      <c r="B14" t="s">
        <v>273</v>
      </c>
      <c r="C14" t="s">
        <v>71</v>
      </c>
      <c r="D14" t="str">
        <f>B14&amp;" "&amp;C14</f>
        <v>Katie Parks</v>
      </c>
      <c r="E14" s="1">
        <v>0.4784722222222222</v>
      </c>
      <c r="F14" s="1" t="e">
        <v>#N/A</v>
      </c>
      <c r="G14" s="1" t="e">
        <f>VLOOKUP(D14,'[4]Kokopelli Kids Trail Series 5th'!$E$2:$P$11,12,0)</f>
        <v>#N/A</v>
      </c>
      <c r="H14" s="1" t="e">
        <f>SUM(E14:G14)</f>
        <v>#N/A</v>
      </c>
    </row>
    <row r="15" spans="5:8" ht="12.75">
      <c r="E15" s="1"/>
      <c r="F15" s="1"/>
      <c r="G15" s="1"/>
      <c r="H15" s="1"/>
    </row>
    <row r="16" spans="5:8" ht="12.75">
      <c r="E16" s="1"/>
      <c r="F16" s="1"/>
      <c r="G16" s="1"/>
      <c r="H16" s="1"/>
    </row>
    <row r="17" spans="5:8" ht="12.75">
      <c r="E17" s="1"/>
      <c r="F17" s="1"/>
      <c r="G17" s="1"/>
      <c r="H17" s="1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Vanderheiden</cp:lastModifiedBy>
  <cp:lastPrinted>2015-05-27T00:54:17Z</cp:lastPrinted>
  <dcterms:created xsi:type="dcterms:W3CDTF">2014-05-04T03:35:44Z</dcterms:created>
  <dcterms:modified xsi:type="dcterms:W3CDTF">2015-05-27T03:45:53Z</dcterms:modified>
  <cp:category/>
  <cp:version/>
  <cp:contentType/>
  <cp:contentStatus/>
</cp:coreProperties>
</file>